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/>
  <mc:AlternateContent xmlns:mc="http://schemas.openxmlformats.org/markup-compatibility/2006">
    <mc:Choice Requires="x15">
      <x15ac:absPath xmlns:x15ac="http://schemas.microsoft.com/office/spreadsheetml/2010/11/ac" url="https://idrettsforbundet.sharepoint.com/sites/SF51Administrasjon/Delte dokumenter/07. Konkurranser/12. Rankinglister/Street styles/"/>
    </mc:Choice>
  </mc:AlternateContent>
  <xr:revisionPtr revIDLastSave="2142" documentId="8_{E4892979-1108-4A8B-AB6E-D254FE0C6CB4}" xr6:coauthVersionLast="47" xr6:coauthVersionMax="47" xr10:uidLastSave="{E8910CCF-4936-47CD-B944-BEE122885373}"/>
  <bookViews>
    <workbookView xWindow="-120" yWindow="-120" windowWidth="29040" windowHeight="15840" tabRatio="707" activeTab="8" xr2:uid="{00000000-000D-0000-FFFF-FFFF00000000}"/>
  </bookViews>
  <sheets>
    <sheet name="PRINSIPPER UTTAK" sheetId="29" r:id="rId1"/>
    <sheet name="PARA" sheetId="43" r:id="rId2"/>
    <sheet name="HIPHOP SOLO" sheetId="34" r:id="rId3"/>
    <sheet name="BREAKING" sheetId="38" r:id="rId4"/>
    <sheet name="HIPHOP DUO" sheetId="35" r:id="rId5"/>
    <sheet name="HIPHOP Formasjon" sheetId="37" r:id="rId6"/>
    <sheet name="STREETSHOW" sheetId="42" r:id="rId7"/>
    <sheet name="POPPING" sheetId="41" r:id="rId8"/>
    <sheet name="ALLSTYLE battle" sheetId="39" r:id="rId9"/>
  </sheets>
  <definedNames>
    <definedName name="_xlnm._FilterDatabase" localSheetId="8" hidden="1">'ALLSTYLE battle'!$A$55:$R$117</definedName>
    <definedName name="_xlnm._FilterDatabase" localSheetId="3" hidden="1">BREAKING!$A$26:$Q$26</definedName>
    <definedName name="_xlnm._FilterDatabase" localSheetId="4" hidden="1">'HIPHOP DUO'!$A$37:$Q$37</definedName>
    <definedName name="_xlnm._FilterDatabase" localSheetId="2" hidden="1">'HIPHOP SOLO'!$A$4:$Q$4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31" i="38" l="1"/>
  <c r="Q31" i="38" s="1"/>
  <c r="O14" i="42"/>
  <c r="Q14" i="42" s="1"/>
  <c r="O55" i="42"/>
  <c r="Q55" i="42" s="1"/>
  <c r="P5" i="43"/>
  <c r="P44" i="39"/>
  <c r="R44" i="39" s="1"/>
  <c r="P43" i="39"/>
  <c r="R43" i="39" s="1"/>
  <c r="O22" i="37"/>
  <c r="Q22" i="37" s="1"/>
  <c r="O14" i="37"/>
  <c r="O13" i="37"/>
  <c r="O5" i="37"/>
  <c r="Q14" i="37"/>
  <c r="O43" i="35"/>
  <c r="Q43" i="35" s="1"/>
  <c r="O26" i="35"/>
  <c r="Q26" i="35" s="1"/>
  <c r="O13" i="35"/>
  <c r="Q13" i="35" s="1"/>
  <c r="O82" i="34"/>
  <c r="Q82" i="34" s="1"/>
  <c r="O55" i="34"/>
  <c r="Q55" i="34" s="1"/>
  <c r="O56" i="34"/>
  <c r="Q56" i="34" s="1"/>
  <c r="O57" i="34"/>
  <c r="Q57" i="34" s="1"/>
  <c r="O5" i="42"/>
  <c r="Q5" i="42" s="1"/>
  <c r="O23" i="42"/>
  <c r="O15" i="42"/>
  <c r="Q15" i="42" s="1"/>
  <c r="O13" i="42"/>
  <c r="Q13" i="42" s="1"/>
  <c r="O47" i="42"/>
  <c r="Q47" i="42" s="1"/>
  <c r="O39" i="42"/>
  <c r="Q39" i="42" s="1"/>
  <c r="O31" i="42"/>
  <c r="Q31" i="42"/>
  <c r="O79" i="34"/>
  <c r="Q79" i="34" s="1"/>
  <c r="O80" i="34"/>
  <c r="Q80" i="34" s="1"/>
  <c r="O81" i="34"/>
  <c r="Q81" i="34" s="1"/>
  <c r="O83" i="34"/>
  <c r="Q83" i="34" s="1"/>
  <c r="O69" i="34"/>
  <c r="Q69" i="34" s="1"/>
  <c r="O71" i="34"/>
  <c r="Q71" i="34" s="1"/>
  <c r="O70" i="34"/>
  <c r="Q70" i="34" s="1"/>
  <c r="O72" i="34"/>
  <c r="Q72" i="34" s="1"/>
  <c r="O73" i="34"/>
  <c r="Q73" i="34" s="1"/>
  <c r="O74" i="34"/>
  <c r="Q74" i="34" s="1"/>
  <c r="O75" i="34"/>
  <c r="Q75" i="34" s="1"/>
  <c r="O76" i="34"/>
  <c r="Q76" i="34" s="1"/>
  <c r="O77" i="34"/>
  <c r="Q77" i="34" s="1"/>
  <c r="O84" i="34"/>
  <c r="Q84" i="34" s="1"/>
  <c r="O85" i="34"/>
  <c r="Q85" i="34" s="1"/>
  <c r="O86" i="34"/>
  <c r="Q86" i="34" s="1"/>
  <c r="O78" i="34"/>
  <c r="Q78" i="34" s="1"/>
  <c r="O68" i="34"/>
  <c r="Q68" i="34" s="1"/>
  <c r="O43" i="34"/>
  <c r="Q43" i="34" s="1"/>
  <c r="O44" i="34"/>
  <c r="Q44" i="34" s="1"/>
  <c r="O46" i="34"/>
  <c r="Q46" i="34" s="1"/>
  <c r="O58" i="34"/>
  <c r="Q58" i="34" s="1"/>
  <c r="O47" i="34"/>
  <c r="Q47" i="34" s="1"/>
  <c r="O45" i="34"/>
  <c r="Q45" i="34" s="1"/>
  <c r="O48" i="34"/>
  <c r="Q48" i="34" s="1"/>
  <c r="O49" i="34"/>
  <c r="Q49" i="34" s="1"/>
  <c r="O50" i="34"/>
  <c r="Q50" i="34" s="1"/>
  <c r="O51" i="34"/>
  <c r="Q51" i="34" s="1"/>
  <c r="O52" i="34"/>
  <c r="Q52" i="34" s="1"/>
  <c r="O53" i="34"/>
  <c r="Q53" i="34" s="1"/>
  <c r="O54" i="34"/>
  <c r="Q54" i="34" s="1"/>
  <c r="O59" i="34"/>
  <c r="Q59" i="34" s="1"/>
  <c r="O60" i="34"/>
  <c r="Q60" i="34" s="1"/>
  <c r="O42" i="34"/>
  <c r="Q42" i="34" s="1"/>
  <c r="O97" i="34"/>
  <c r="Q97" i="34" s="1"/>
  <c r="O95" i="34"/>
  <c r="Q95" i="34" s="1"/>
  <c r="O96" i="34"/>
  <c r="Q96" i="34" s="1"/>
  <c r="O94" i="34"/>
  <c r="Q94" i="34" s="1"/>
  <c r="O31" i="34"/>
  <c r="Q31" i="34" s="1"/>
  <c r="O32" i="34"/>
  <c r="Q32" i="34" s="1"/>
  <c r="O33" i="34"/>
  <c r="Q33" i="34" s="1"/>
  <c r="O34" i="34"/>
  <c r="Q34" i="34" s="1"/>
  <c r="O30" i="34"/>
  <c r="Q30" i="34" s="1"/>
  <c r="O6" i="34"/>
  <c r="Q6" i="34" s="1"/>
  <c r="O7" i="34"/>
  <c r="Q7" i="34" s="1"/>
  <c r="O8" i="34"/>
  <c r="Q8" i="34" s="1"/>
  <c r="O9" i="34"/>
  <c r="Q9" i="34" s="1"/>
  <c r="O10" i="34"/>
  <c r="Q10" i="34" s="1"/>
  <c r="O11" i="34"/>
  <c r="Q11" i="34" s="1"/>
  <c r="O12" i="34"/>
  <c r="Q12" i="34" s="1"/>
  <c r="O13" i="34"/>
  <c r="Q13" i="34" s="1"/>
  <c r="O14" i="34"/>
  <c r="Q14" i="34" s="1"/>
  <c r="O15" i="34"/>
  <c r="Q15" i="34" s="1"/>
  <c r="O16" i="34"/>
  <c r="Q16" i="34" s="1"/>
  <c r="O17" i="34"/>
  <c r="Q17" i="34" s="1"/>
  <c r="O18" i="34"/>
  <c r="Q18" i="34" s="1"/>
  <c r="O19" i="34"/>
  <c r="Q19" i="34" s="1"/>
  <c r="O20" i="34"/>
  <c r="Q20" i="34" s="1"/>
  <c r="O21" i="34"/>
  <c r="Q21" i="34" s="1"/>
  <c r="O22" i="34"/>
  <c r="O5" i="34"/>
  <c r="Q5" i="34" s="1"/>
  <c r="O27" i="35"/>
  <c r="Q27" i="35" s="1"/>
  <c r="O11" i="35"/>
  <c r="Q11" i="35" s="1"/>
  <c r="O30" i="35"/>
  <c r="Q30" i="35" s="1"/>
  <c r="O29" i="35"/>
  <c r="Q29" i="35" s="1"/>
  <c r="O28" i="35"/>
  <c r="Q28" i="35" s="1"/>
  <c r="O39" i="35"/>
  <c r="Q39" i="35" s="1"/>
  <c r="O40" i="35"/>
  <c r="Q40" i="35" s="1"/>
  <c r="O41" i="35"/>
  <c r="Q41" i="35" s="1"/>
  <c r="O42" i="35"/>
  <c r="Q42" i="35" s="1"/>
  <c r="O44" i="35"/>
  <c r="Q44" i="35" s="1"/>
  <c r="O45" i="35"/>
  <c r="Q45" i="35" s="1"/>
  <c r="O38" i="35"/>
  <c r="Q38" i="35" s="1"/>
  <c r="O21" i="35"/>
  <c r="Q21" i="35" s="1"/>
  <c r="O23" i="35"/>
  <c r="Q23" i="35" s="1"/>
  <c r="O24" i="35"/>
  <c r="Q24" i="35" s="1"/>
  <c r="O25" i="35"/>
  <c r="Q25" i="35" s="1"/>
  <c r="O22" i="35"/>
  <c r="Q22" i="35" s="1"/>
  <c r="O6" i="35"/>
  <c r="Q6" i="35" s="1"/>
  <c r="O7" i="35"/>
  <c r="Q7" i="35" s="1"/>
  <c r="O8" i="35"/>
  <c r="O9" i="35"/>
  <c r="Q9" i="35" s="1"/>
  <c r="O10" i="35"/>
  <c r="Q10" i="35" s="1"/>
  <c r="O12" i="35"/>
  <c r="Q12" i="35" s="1"/>
  <c r="O5" i="35"/>
  <c r="Q5" i="35" s="1"/>
  <c r="Q14" i="41"/>
  <c r="O15" i="41"/>
  <c r="O14" i="41"/>
  <c r="O5" i="41"/>
  <c r="O6" i="41"/>
  <c r="Q6" i="41" s="1"/>
  <c r="Q15" i="41"/>
  <c r="O16" i="38"/>
  <c r="Q16" i="38" s="1"/>
  <c r="O7" i="38"/>
  <c r="Q7" i="38" s="1"/>
  <c r="O5" i="38"/>
  <c r="Q5" i="38" s="1"/>
  <c r="O6" i="38"/>
  <c r="Q6" i="38" s="1"/>
  <c r="O17" i="38"/>
  <c r="O18" i="38"/>
  <c r="Q18" i="38" s="1"/>
  <c r="O19" i="38"/>
  <c r="Q19" i="38" s="1"/>
  <c r="O15" i="38"/>
  <c r="Q15" i="38" s="1"/>
  <c r="O28" i="38"/>
  <c r="Q28" i="38" s="1"/>
  <c r="O29" i="38"/>
  <c r="Q29" i="38" s="1"/>
  <c r="O30" i="38"/>
  <c r="Q30" i="38" s="1"/>
  <c r="O32" i="38"/>
  <c r="Q32" i="38" s="1"/>
  <c r="O33" i="38"/>
  <c r="Q33" i="38" s="1"/>
  <c r="O27" i="38"/>
  <c r="Q27" i="38" s="1"/>
  <c r="P45" i="39"/>
  <c r="R45" i="39" s="1"/>
  <c r="P48" i="39"/>
  <c r="R48" i="39" s="1"/>
  <c r="P36" i="39"/>
  <c r="R36" i="39" s="1"/>
  <c r="P47" i="39"/>
  <c r="R47" i="39" s="1"/>
  <c r="P46" i="39"/>
  <c r="R46" i="39" s="1"/>
  <c r="P40" i="39"/>
  <c r="R40" i="39" s="1"/>
  <c r="P30" i="39"/>
  <c r="R30" i="39" s="1"/>
  <c r="P32" i="39"/>
  <c r="R32" i="39" s="1"/>
  <c r="P29" i="39"/>
  <c r="R29" i="39" s="1"/>
  <c r="P31" i="39"/>
  <c r="R31" i="39" s="1"/>
  <c r="P33" i="39"/>
  <c r="R33" i="39" s="1"/>
  <c r="P34" i="39"/>
  <c r="R34" i="39" s="1"/>
  <c r="P35" i="39"/>
  <c r="R35" i="39" s="1"/>
  <c r="P37" i="39"/>
  <c r="R37" i="39" s="1"/>
  <c r="P39" i="39"/>
  <c r="R39" i="39" s="1"/>
  <c r="P41" i="39"/>
  <c r="R41" i="39" s="1"/>
  <c r="P42" i="39"/>
  <c r="R42" i="39" s="1"/>
  <c r="P49" i="39"/>
  <c r="R49" i="39" s="1"/>
  <c r="P38" i="39"/>
  <c r="R38" i="39" s="1"/>
  <c r="P7" i="39"/>
  <c r="R7" i="39" s="1"/>
  <c r="P8" i="39"/>
  <c r="R8" i="39" s="1"/>
  <c r="P5" i="39"/>
  <c r="R5" i="39" s="1"/>
  <c r="P20" i="39"/>
  <c r="R20" i="39" s="1"/>
  <c r="P9" i="39"/>
  <c r="R9" i="39" s="1"/>
  <c r="P11" i="39"/>
  <c r="R11" i="39" s="1"/>
  <c r="P12" i="39"/>
  <c r="R12" i="39" s="1"/>
  <c r="P10" i="39"/>
  <c r="R10" i="39" s="1"/>
  <c r="P13" i="39"/>
  <c r="R13" i="39" s="1"/>
  <c r="P14" i="39"/>
  <c r="R14" i="39" s="1"/>
  <c r="P15" i="39"/>
  <c r="R15" i="39" s="1"/>
  <c r="P16" i="39"/>
  <c r="R16" i="39" s="1"/>
  <c r="P17" i="39"/>
  <c r="R17" i="39" s="1"/>
  <c r="P18" i="39"/>
  <c r="R18" i="39" s="1"/>
  <c r="P19" i="39"/>
  <c r="R19" i="39" s="1"/>
  <c r="P6" i="39"/>
  <c r="R6" i="39" s="1"/>
  <c r="P28" i="39"/>
  <c r="R28" i="39" s="1"/>
  <c r="P58" i="39"/>
  <c r="R58" i="39" s="1"/>
  <c r="P59" i="39"/>
  <c r="R59" i="39" s="1"/>
  <c r="P60" i="39"/>
  <c r="R60" i="39" s="1"/>
  <c r="P62" i="39"/>
  <c r="R62" i="39" s="1"/>
  <c r="P63" i="39"/>
  <c r="R63" i="39" s="1"/>
  <c r="P61" i="39"/>
  <c r="R61" i="39" s="1"/>
  <c r="P64" i="39"/>
  <c r="R64" i="39" s="1"/>
  <c r="P65" i="39"/>
  <c r="R65" i="39" s="1"/>
  <c r="P66" i="39"/>
  <c r="R66" i="39" s="1"/>
  <c r="P68" i="39"/>
  <c r="R68" i="39" s="1"/>
  <c r="P67" i="39"/>
  <c r="R67" i="39" s="1"/>
  <c r="P69" i="39"/>
  <c r="R69" i="39" s="1"/>
  <c r="P70" i="39"/>
  <c r="R70" i="39" s="1"/>
  <c r="P71" i="39"/>
  <c r="R71" i="39" s="1"/>
  <c r="P72" i="39"/>
  <c r="R72" i="39" s="1"/>
  <c r="P73" i="39"/>
  <c r="R73" i="39" s="1"/>
  <c r="P74" i="39"/>
  <c r="R74" i="39" s="1"/>
  <c r="P75" i="39"/>
  <c r="R75" i="39" s="1"/>
  <c r="P76" i="39"/>
  <c r="R76" i="39" s="1"/>
  <c r="P78" i="39"/>
  <c r="R78" i="39" s="1"/>
  <c r="P79" i="39"/>
  <c r="R79" i="39" s="1"/>
  <c r="P80" i="39"/>
  <c r="R80" i="39" s="1"/>
  <c r="P77" i="39"/>
  <c r="R77" i="39" s="1"/>
  <c r="P57" i="39"/>
  <c r="R57" i="39" s="1"/>
  <c r="Q5" i="41"/>
  <c r="Q23" i="42"/>
  <c r="Q17" i="38"/>
  <c r="O145" i="35"/>
  <c r="Q145" i="35" s="1"/>
  <c r="O144" i="35"/>
  <c r="Q144" i="35" s="1"/>
  <c r="O143" i="35"/>
  <c r="Q143" i="35" s="1"/>
  <c r="O142" i="35"/>
  <c r="Q142" i="35" s="1"/>
  <c r="O141" i="35"/>
  <c r="Q141" i="35" s="1"/>
  <c r="O140" i="35"/>
  <c r="Q140" i="35" s="1"/>
  <c r="O139" i="35"/>
  <c r="Q139" i="35" s="1"/>
  <c r="O138" i="35"/>
  <c r="Q138" i="35" s="1"/>
  <c r="O137" i="35"/>
  <c r="Q137" i="35" s="1"/>
  <c r="O136" i="35"/>
  <c r="Q136" i="35" s="1"/>
  <c r="O135" i="35"/>
  <c r="Q135" i="35" s="1"/>
  <c r="O134" i="35"/>
  <c r="Q134" i="35" s="1"/>
  <c r="O133" i="35"/>
  <c r="Q133" i="35" s="1"/>
  <c r="O132" i="35"/>
  <c r="Q132" i="35" s="1"/>
  <c r="O131" i="35"/>
  <c r="Q131" i="35" s="1"/>
  <c r="O130" i="35"/>
  <c r="Q130" i="35" s="1"/>
  <c r="O129" i="35"/>
  <c r="Q129" i="35" s="1"/>
  <c r="O128" i="35"/>
  <c r="Q128" i="35" s="1"/>
  <c r="O127" i="35"/>
  <c r="Q127" i="35" s="1"/>
  <c r="O126" i="35"/>
  <c r="Q126" i="35" s="1"/>
  <c r="O125" i="35"/>
  <c r="Q125" i="35" s="1"/>
  <c r="O124" i="35"/>
  <c r="Q124" i="35" s="1"/>
  <c r="O123" i="35"/>
  <c r="Q123" i="35" s="1"/>
  <c r="O122" i="35"/>
  <c r="Q122" i="35" s="1"/>
  <c r="O121" i="35"/>
  <c r="Q121" i="35" s="1"/>
  <c r="O120" i="35"/>
  <c r="Q120" i="35" s="1"/>
  <c r="O119" i="35"/>
  <c r="Q119" i="35" s="1"/>
  <c r="O118" i="35"/>
  <c r="Q118" i="35" s="1"/>
  <c r="O117" i="35"/>
  <c r="Q117" i="35" s="1"/>
  <c r="O116" i="35"/>
  <c r="Q116" i="35" s="1"/>
  <c r="O115" i="35"/>
  <c r="Q115" i="35" s="1"/>
  <c r="Q13" i="37"/>
  <c r="Q5" i="37"/>
  <c r="Q8" i="35"/>
  <c r="Q22" i="34"/>
</calcChain>
</file>

<file path=xl/sharedStrings.xml><?xml version="1.0" encoding="utf-8"?>
<sst xmlns="http://schemas.openxmlformats.org/spreadsheetml/2006/main" count="1215" uniqueCount="337">
  <si>
    <t>Plassering</t>
  </si>
  <si>
    <t>Poeng</t>
  </si>
  <si>
    <t>Navn</t>
  </si>
  <si>
    <t>Klubbtilhørighet</t>
  </si>
  <si>
    <t>Sammenlagt</t>
  </si>
  <si>
    <t>Laveste score</t>
  </si>
  <si>
    <t>Endelig ranking</t>
  </si>
  <si>
    <t>SC 2 / 2021</t>
  </si>
  <si>
    <t>SC 3 / 2021</t>
  </si>
  <si>
    <t>SC 1 / 2022</t>
  </si>
  <si>
    <t>SC2 / 2022</t>
  </si>
  <si>
    <t>Bhargava</t>
  </si>
  <si>
    <t>Deepali</t>
  </si>
  <si>
    <t>Djeba Ble</t>
  </si>
  <si>
    <t>Polaire</t>
  </si>
  <si>
    <t>Holte</t>
  </si>
  <si>
    <t>Silje Nordaune</t>
  </si>
  <si>
    <t>Granholm</t>
  </si>
  <si>
    <t>Emma Karin</t>
  </si>
  <si>
    <t>Arntzen</t>
  </si>
  <si>
    <t>Kristin</t>
  </si>
  <si>
    <t>Teian</t>
  </si>
  <si>
    <t>Emma Kristin Standal</t>
  </si>
  <si>
    <t>Andersen</t>
  </si>
  <si>
    <t>Mia-Ulrikke</t>
  </si>
  <si>
    <t>Tsegay</t>
  </si>
  <si>
    <t>Evenezer B</t>
  </si>
  <si>
    <t>Sula Danseklubb</t>
  </si>
  <si>
    <t>DK  Dans Fauske</t>
  </si>
  <si>
    <t>Molde Danseklubb</t>
  </si>
  <si>
    <t>Hellebust</t>
  </si>
  <si>
    <t>Josefa</t>
  </si>
  <si>
    <t>Mugeza</t>
  </si>
  <si>
    <t>Rodrigue</t>
  </si>
  <si>
    <t>Buric</t>
  </si>
  <si>
    <t>Nadja</t>
  </si>
  <si>
    <t>Sarpsborg Danseklubb</t>
  </si>
  <si>
    <t>Tveter</t>
  </si>
  <si>
    <t>Ingrid Thøgersen</t>
  </si>
  <si>
    <t>Båtnes</t>
  </si>
  <si>
    <t>Frostad</t>
  </si>
  <si>
    <t>Tornes</t>
  </si>
  <si>
    <t>Juliebø Langen</t>
  </si>
  <si>
    <t>Ulstad</t>
  </si>
  <si>
    <t>Victoria</t>
  </si>
  <si>
    <t>Skarseth</t>
  </si>
  <si>
    <t>Løvik Stadsnes</t>
  </si>
  <si>
    <t>Christoffer</t>
  </si>
  <si>
    <t>Lia</t>
  </si>
  <si>
    <t>Simen Gjødvad</t>
  </si>
  <si>
    <t>Ulrik Andre Haugland</t>
  </si>
  <si>
    <t>Bergen Vest Danseklubb</t>
  </si>
  <si>
    <t>Aanensen</t>
  </si>
  <si>
    <t>Brian</t>
  </si>
  <si>
    <t>Waage</t>
  </si>
  <si>
    <t>Tuva</t>
  </si>
  <si>
    <t>Beyer Røsand</t>
  </si>
  <si>
    <t>Kaja</t>
  </si>
  <si>
    <t>Øyen-Holthe</t>
  </si>
  <si>
    <t>Bøe</t>
  </si>
  <si>
    <t>Ragnhild</t>
  </si>
  <si>
    <t>Gjendem</t>
  </si>
  <si>
    <t>Ida Mari</t>
  </si>
  <si>
    <t>Julien</t>
  </si>
  <si>
    <t>Kristin Drabløs</t>
  </si>
  <si>
    <t>Dans Fauske</t>
  </si>
  <si>
    <t>Luca</t>
  </si>
  <si>
    <t>Maria</t>
  </si>
  <si>
    <t>Vilde Agathe</t>
  </si>
  <si>
    <t>Sara</t>
  </si>
  <si>
    <t>Stella Bertine F Aasen</t>
  </si>
  <si>
    <t>Anna Heggdal Kristoffersen</t>
  </si>
  <si>
    <t>Kristin Drabløs Julien</t>
  </si>
  <si>
    <t>Victoria Ulstad</t>
  </si>
  <si>
    <t>Christoffer M Lyngstad</t>
  </si>
  <si>
    <t>Josefa B Hellebust</t>
  </si>
  <si>
    <t>Evenezer B Tsegay</t>
  </si>
  <si>
    <t>Marili Slettebakk-Silden</t>
  </si>
  <si>
    <t>Rodrigue Mugeza</t>
  </si>
  <si>
    <t>Kaja Bakkehaug</t>
  </si>
  <si>
    <t>Kaja Bayer Røsand</t>
  </si>
  <si>
    <t>Ida Mari Gjendem</t>
  </si>
  <si>
    <t>Mathilde Haraldsen</t>
  </si>
  <si>
    <t>Sarpsborg</t>
  </si>
  <si>
    <t>Gabriel Trond Doboyou Jr</t>
  </si>
  <si>
    <t>Simen Gjødvad Lia</t>
  </si>
  <si>
    <t>Brian Aanensen</t>
  </si>
  <si>
    <t>Linnea Viola Øyen-Holte</t>
  </si>
  <si>
    <t>Karen Sunde Brynildsrud</t>
  </si>
  <si>
    <t>Pia Berg Hellebust</t>
  </si>
  <si>
    <t>Natalie Strand Jakobsen</t>
  </si>
  <si>
    <t>Matea Toftevåg-Nesset</t>
  </si>
  <si>
    <t>Julia W Hoem</t>
  </si>
  <si>
    <t>Nora Bjørge Waage</t>
  </si>
  <si>
    <t>Oda Garnås Paaske</t>
  </si>
  <si>
    <t>Mie Karioline Messel</t>
  </si>
  <si>
    <t>Emma Karin Granholm</t>
  </si>
  <si>
    <t>Silje Nordaune Holte</t>
  </si>
  <si>
    <t>Mia-Ulrikke Andersen</t>
  </si>
  <si>
    <t>Nadja Buric</t>
  </si>
  <si>
    <t>Tuva Lønseth Istad</t>
  </si>
  <si>
    <t>Dans fauske</t>
  </si>
  <si>
    <t>Christoffer Malemdasl Lyngstad</t>
  </si>
  <si>
    <t>Gabreiel Trond Dobojou JR / Linnea Viola Øyen-Holte</t>
  </si>
  <si>
    <t>Lovise Valsjø / Maya Sofie Dahl Karlsen</t>
  </si>
  <si>
    <t>Brian Aanensen / Evenezer Berhane Tsegay</t>
  </si>
  <si>
    <t>Julia Hoem / Natalie Strand Jakobsen</t>
  </si>
  <si>
    <t>Karen Sunde Brynildsrud / Pia Berg Hellebuset</t>
  </si>
  <si>
    <t>Nora S. Olsen / Mariell Christin L Lutro</t>
  </si>
  <si>
    <t>Kristiane Hothi / Pernille Sydtveit</t>
  </si>
  <si>
    <t>Step Up</t>
  </si>
  <si>
    <t>Magnus Erstad Matre</t>
  </si>
  <si>
    <t>Bergen Vest DK</t>
  </si>
  <si>
    <t>Aksel Dumben Sandvik</t>
  </si>
  <si>
    <t>Birk Mehammer</t>
  </si>
  <si>
    <t>Ulrik A. H Høvik</t>
  </si>
  <si>
    <t>Edgar Dawson</t>
  </si>
  <si>
    <t>Noice Crew</t>
  </si>
  <si>
    <t>Molde DK</t>
  </si>
  <si>
    <t>Aksel</t>
  </si>
  <si>
    <t>Mathea</t>
  </si>
  <si>
    <t>Brynildsrud</t>
  </si>
  <si>
    <t>Karen S.</t>
  </si>
  <si>
    <t>Pia Berg</t>
  </si>
  <si>
    <t>Magnus Erstad</t>
  </si>
  <si>
    <t>Oda Garnås</t>
  </si>
  <si>
    <t>Messel</t>
  </si>
  <si>
    <t>Mie Karioline</t>
  </si>
  <si>
    <t>Birk</t>
  </si>
  <si>
    <t>Revheim</t>
  </si>
  <si>
    <t>Viking TIK</t>
  </si>
  <si>
    <t>Gabriel</t>
  </si>
  <si>
    <t>Doboyou JR</t>
  </si>
  <si>
    <t>Lyngstad</t>
  </si>
  <si>
    <t>Istad</t>
  </si>
  <si>
    <t>Linnea V</t>
  </si>
  <si>
    <t>Hansen</t>
  </si>
  <si>
    <t>Sofie T</t>
  </si>
  <si>
    <t>Emma K</t>
  </si>
  <si>
    <t>Vilde Agathe E. Grønstad</t>
  </si>
  <si>
    <t>Ella Nilsen-Steinmoen</t>
  </si>
  <si>
    <t>Rebekka Gjærum</t>
  </si>
  <si>
    <t>Mina Sæterhaug</t>
  </si>
  <si>
    <t>Kristiane Hoti</t>
  </si>
  <si>
    <t>Ingrid Tveter</t>
  </si>
  <si>
    <t>Kristin Arntzen</t>
  </si>
  <si>
    <t>Luca Kynell</t>
  </si>
  <si>
    <t>Christoffer Revheim</t>
  </si>
  <si>
    <t>TIF Viking</t>
  </si>
  <si>
    <t>Elias Kleben Gausen</t>
  </si>
  <si>
    <t>Brage Planke</t>
  </si>
  <si>
    <t>Johan Jacob Reiersen</t>
  </si>
  <si>
    <t>Slimjin - Ronny Hansen</t>
  </si>
  <si>
    <t>Michelle Aleksandra M Luzajic</t>
  </si>
  <si>
    <t>DK Studio 1</t>
  </si>
  <si>
    <t>Malise Støkkebo</t>
  </si>
  <si>
    <t>Sofie Løvik Strandenes</t>
  </si>
  <si>
    <t>Petter Reitan</t>
  </si>
  <si>
    <t>Mille N Munkejord / Michelle A Luzajic</t>
  </si>
  <si>
    <t>DK Dans Fauske</t>
  </si>
  <si>
    <t>Erika Hestad / Stella B F Aasen</t>
  </si>
  <si>
    <t>Victoria Ulstad / Kristin Drabløs Julien</t>
  </si>
  <si>
    <t>Høyvik</t>
  </si>
  <si>
    <t>Nora Bjørge</t>
  </si>
  <si>
    <t>Strandenes</t>
  </si>
  <si>
    <t>Sofie Løvik</t>
  </si>
  <si>
    <t>Sara Nodstrand / Kaja Beyer</t>
  </si>
  <si>
    <t>Sofie Tomine Hansen / Christiane F Johansen</t>
  </si>
  <si>
    <t>Vilde Agathe E Grønstad / Tiril Sofie Abrahamsen</t>
  </si>
  <si>
    <t>Natalie Strand</t>
  </si>
  <si>
    <t>MoldeDanseklubb</t>
  </si>
  <si>
    <t>Jakobsen</t>
  </si>
  <si>
    <t>Hoem</t>
  </si>
  <si>
    <t>Julia Wreczycki</t>
  </si>
  <si>
    <t>Marie Elizabeth Båtnes</t>
  </si>
  <si>
    <t>Sara Helene Sveåps</t>
  </si>
  <si>
    <t>Meta Makovskyte</t>
  </si>
  <si>
    <t>Nora Ingeborg Rutledal</t>
  </si>
  <si>
    <t>Maria Lillebø Baar</t>
  </si>
  <si>
    <t>Maja Pedersen</t>
  </si>
  <si>
    <t>Heike Hamar</t>
  </si>
  <si>
    <t>Meta Makovskyte / Nora Ingeborg Rutledal</t>
  </si>
  <si>
    <t>Kristiane Stene / Maria Baar</t>
  </si>
  <si>
    <t>Polaire Djeba Ble / Josefa Berg Hellebust</t>
  </si>
  <si>
    <t>Sula Supergirls</t>
  </si>
  <si>
    <t>Reitan</t>
  </si>
  <si>
    <t>Petter</t>
  </si>
  <si>
    <t>Marie elizabeth</t>
  </si>
  <si>
    <t>Jørgensen</t>
  </si>
  <si>
    <t>Chatrin</t>
  </si>
  <si>
    <t>Hamar</t>
  </si>
  <si>
    <t>Heike</t>
  </si>
  <si>
    <t>Ragnhild Bøe</t>
  </si>
  <si>
    <t>Matilde Haraldsen</t>
  </si>
  <si>
    <t>Sakariassen Olsen</t>
  </si>
  <si>
    <t xml:space="preserve">Nora </t>
  </si>
  <si>
    <t>RANKING - Street Challenge - Allstyle battle ADULT</t>
  </si>
  <si>
    <t>SC 3 / 2022</t>
  </si>
  <si>
    <t>Fornavn</t>
  </si>
  <si>
    <t>Etternavn</t>
  </si>
  <si>
    <t>RANKING - Street Challenge - hip hop DUO adult</t>
  </si>
  <si>
    <t>Ida Mari Gjendem / Tuva Lønseth Istad</t>
  </si>
  <si>
    <t>RANKING - Street Challenge - Breaking - junior 2</t>
  </si>
  <si>
    <t>RANKING - Street Challenge - Breaking - Adult</t>
  </si>
  <si>
    <t>RANKING - SC - Breaking - junior 1</t>
  </si>
  <si>
    <t>Street Challenge serien i Norges Danseforbund</t>
  </si>
  <si>
    <t xml:space="preserve">REGELVERK RANKING </t>
  </si>
  <si>
    <t>Utøver skal stille i klassen som passer til sin alder det året man fyller. Dette vil si at dersom du f.eks. fyller 17 i 2022 skal du stille i ADULT</t>
  </si>
  <si>
    <t>Alder</t>
  </si>
  <si>
    <t>Klasse</t>
  </si>
  <si>
    <t>Rangering / Ranking</t>
  </si>
  <si>
    <t>Kommentar</t>
  </si>
  <si>
    <t>8 - 10 år</t>
  </si>
  <si>
    <t>BARN 1</t>
  </si>
  <si>
    <t>Viser til Norges Idrettsforbunds bestemmelser om barneidrett.</t>
  </si>
  <si>
    <t>11 - 12 år</t>
  </si>
  <si>
    <t>BARN 2</t>
  </si>
  <si>
    <t>13 - 14 år</t>
  </si>
  <si>
    <t>JUNIOR 1</t>
  </si>
  <si>
    <t>JA/NEI</t>
  </si>
  <si>
    <t>Kan rangeres men får ikke ranking og kan ikke tas ut til å stille i internasjonale mesterskap.</t>
  </si>
  <si>
    <t>15 - 16 år</t>
  </si>
  <si>
    <t>JUNIOR 2</t>
  </si>
  <si>
    <t>JA/JA</t>
  </si>
  <si>
    <t>NEI/NEI</t>
  </si>
  <si>
    <t>17 - 30 år</t>
  </si>
  <si>
    <t>ADULT</t>
  </si>
  <si>
    <t xml:space="preserve">31 år + </t>
  </si>
  <si>
    <t>ADULT 2</t>
  </si>
  <si>
    <t>Blir rangert og får ranking. Danser bli tatt ut til å representere Norge i internasjonale mesterskap. Herunder slik som EM, VM etc. arrangert av IDO (International Dance Organisation)</t>
  </si>
  <si>
    <t>Følgende Street Challenge konkurranser gir poeng: Street Challenge 1, 2, 3 og Norgesmesterskapet i Streetsyles</t>
  </si>
  <si>
    <t>Ranking system:</t>
  </si>
  <si>
    <t>13 poeng</t>
  </si>
  <si>
    <t xml:space="preserve">1. plass </t>
  </si>
  <si>
    <t>2.plass</t>
  </si>
  <si>
    <t>11 poeng</t>
  </si>
  <si>
    <t>3.plass</t>
  </si>
  <si>
    <t>10 poeng</t>
  </si>
  <si>
    <t>4.plass</t>
  </si>
  <si>
    <t>5.plass</t>
  </si>
  <si>
    <t>6.plass</t>
  </si>
  <si>
    <t>7.plass</t>
  </si>
  <si>
    <t>8.plass</t>
  </si>
  <si>
    <t>9.plass</t>
  </si>
  <si>
    <t>4 poeng</t>
  </si>
  <si>
    <t>5 poeng</t>
  </si>
  <si>
    <t>6 poeng</t>
  </si>
  <si>
    <t>7 poeng</t>
  </si>
  <si>
    <t>8 poeng</t>
  </si>
  <si>
    <t>9 poeng</t>
  </si>
  <si>
    <t>10.plass</t>
  </si>
  <si>
    <t>3 poeng</t>
  </si>
  <si>
    <t>Poengsystem</t>
  </si>
  <si>
    <t>RANKING - Street Challenge - hip hop solo - adult - Herrer</t>
  </si>
  <si>
    <t>RANKING - Street Challenge - hip hop solo - junior 2 - jenter</t>
  </si>
  <si>
    <t>RANKING - Street Challenge - hip hop solo - junior 2 - gutter</t>
  </si>
  <si>
    <t>Noise Molde DK</t>
  </si>
  <si>
    <t>Sarpsborg DK</t>
  </si>
  <si>
    <t>Step Up DK</t>
  </si>
  <si>
    <t>Oslo Urbane Idrettsforening</t>
  </si>
  <si>
    <t>Noise Molde Danseklubb</t>
  </si>
  <si>
    <t>Bårdar Sportsdansere</t>
  </si>
  <si>
    <t xml:space="preserve">Evolution DK </t>
  </si>
  <si>
    <t>RANKING - Street Challenge - Popping - Adult</t>
  </si>
  <si>
    <t xml:space="preserve"> </t>
  </si>
  <si>
    <t>Martin Abelsen</t>
  </si>
  <si>
    <t>Christoffer Malmedal Lyngstad</t>
  </si>
  <si>
    <t>RANKING - Street Challenge - Popping - Junior 1</t>
  </si>
  <si>
    <t>Karen Sunde Brynhildsrud</t>
  </si>
  <si>
    <t>Wiped Out!</t>
  </si>
  <si>
    <t>NM 2021</t>
  </si>
  <si>
    <t>RANKING RESULTAT</t>
  </si>
  <si>
    <t>RANKING - Street Challenge - Streetshow DUO - Adult 1</t>
  </si>
  <si>
    <t>Sula Super Girls</t>
  </si>
  <si>
    <t>RANKING - Street Chaellenge - hip hop DUO junior 2</t>
  </si>
  <si>
    <t xml:space="preserve">RANKING - Street Challenge - hip hop DUO junior 1 </t>
  </si>
  <si>
    <t>RANKING - Street Challenge - hip hop formasjon - junior 1</t>
  </si>
  <si>
    <t>RANKING - Street Challenge - hip hop formasjon - junior 2</t>
  </si>
  <si>
    <t>RANKING - Street Challenge - hip hop formasjon - Adult</t>
  </si>
  <si>
    <t>Vipers</t>
  </si>
  <si>
    <t>Ranking resultat</t>
  </si>
  <si>
    <t>4 av de 5 siste avholdte konkurransene i Street Challenge serien gir rankingpoeng. Har du deltatt på alle av de 5 siste Street Challenge konkurransene trekkes den laveste scoren fra den totale rankingen.</t>
  </si>
  <si>
    <t>Det gjøres kun uttak til EM og VM i solo klasser der det stiller mer enn 5 personer i solo klassen gjennomsnittlig</t>
  </si>
  <si>
    <r>
      <t xml:space="preserve">For solo uttak må danser deltatt i minst 3 av de 5 sist avholdte Street Challenge konkurransene for uttak til EM og VM. (OBS, dette betyr de 5 siste arrangerte Street Challenge konkurransene, </t>
    </r>
    <r>
      <rPr>
        <u/>
        <sz val="11"/>
        <color rgb="FF000000"/>
        <rFont val="Helvetica Neue"/>
        <scheme val="minor"/>
      </rPr>
      <t>ikke</t>
    </r>
    <r>
      <rPr>
        <sz val="11"/>
        <color indexed="8"/>
        <rFont val="Helvetica Neue"/>
        <scheme val="minor"/>
      </rPr>
      <t xml:space="preserve"> de 5 siste danser selv har deltatt på)</t>
    </r>
  </si>
  <si>
    <t>Konkurranse --&gt;</t>
  </si>
  <si>
    <t>Gausen</t>
  </si>
  <si>
    <t>Elias Kleben</t>
  </si>
  <si>
    <t>RANKING - Street Challenge - Allstyle battle - junior 2</t>
  </si>
  <si>
    <t xml:space="preserve">RANKING - Street Challenge - Allstyle battle - junior 1 </t>
  </si>
  <si>
    <t>Fratrekk</t>
  </si>
  <si>
    <t>Malmedal Lyngstad</t>
  </si>
  <si>
    <t>Lønseth Istad</t>
  </si>
  <si>
    <t>Doboyo JR</t>
  </si>
  <si>
    <t>Gabriel Trond</t>
  </si>
  <si>
    <t>Kynell</t>
  </si>
  <si>
    <t>Luka</t>
  </si>
  <si>
    <t>Step up DK</t>
  </si>
  <si>
    <t>Resultat Ranking</t>
  </si>
  <si>
    <t>Sofie Tomine Hansen / Rebecca Christin Fridal Johansen</t>
  </si>
  <si>
    <t>Anna Stensland / Tiril Sofie Abrahamsen</t>
  </si>
  <si>
    <t>Tea Erica Thon / Mari Berger Husem</t>
  </si>
  <si>
    <t>Maria Moland / Thea I R Fasvold</t>
  </si>
  <si>
    <t>Deepali Bhargava</t>
  </si>
  <si>
    <t>RANKING - Street Challenge - hip hop solo - junior 1- jenter</t>
  </si>
  <si>
    <t>RANKING - Street Challenge - hip hop solo - adult - Damer</t>
  </si>
  <si>
    <t>Gabriel Trond Doboyo JR</t>
  </si>
  <si>
    <t>Cathrin Jørgensen</t>
  </si>
  <si>
    <t>NBI Aspirant kompani</t>
  </si>
  <si>
    <t>RANKING - Street Challenge - Streetshow FORMASJON - junior 1</t>
  </si>
  <si>
    <t>RANKING - Street Challenge - Streetshow SOLO - junior 1</t>
  </si>
  <si>
    <t>RANKING - Street Challenge - Streetshow - SMALL GROUP - junior 2</t>
  </si>
  <si>
    <t>Polaire Djeba Ble</t>
  </si>
  <si>
    <t>Kristiane Skarset</t>
  </si>
  <si>
    <t>Kaja Bakkhaug</t>
  </si>
  <si>
    <t>Emma Kristin Standal Teian</t>
  </si>
  <si>
    <t>Kristiane Stene / Angelica Truc Dybvik</t>
  </si>
  <si>
    <t>Linnea Rødal / Emma Gedrimaite</t>
  </si>
  <si>
    <t>Wanja Merethe Nerli / Mari Slaatsveen Solberg</t>
  </si>
  <si>
    <t>Team Molde</t>
  </si>
  <si>
    <t>Bakkhaug</t>
  </si>
  <si>
    <t>Dumben Sandvik</t>
  </si>
  <si>
    <t>Mehammer</t>
  </si>
  <si>
    <t>RANKING - Street Challenge - Streetshow Formasjon - ADULT (Para 2)</t>
  </si>
  <si>
    <t>BVD Hip Hoppers</t>
  </si>
  <si>
    <t>RANKING - Street Challenge - Streetshow DUO - junior 2</t>
  </si>
  <si>
    <t>Stella Farstad / Ida Mari Gjendem</t>
  </si>
  <si>
    <t>Step Up Apartment</t>
  </si>
  <si>
    <t>Step Up Danseklubb</t>
  </si>
  <si>
    <t>RANKING - Street Challenge - Streetshow SOLO - Adult</t>
  </si>
  <si>
    <t>RANKING - Street Challenge - Streetshow SMALL GROUP - junior 1</t>
  </si>
  <si>
    <t>Tuva Lønseth</t>
  </si>
  <si>
    <t>opprykk etter NM 2021</t>
  </si>
  <si>
    <t>Opprykk</t>
  </si>
  <si>
    <t>Opprykk etter SC 3 2021</t>
  </si>
  <si>
    <t>Gabriel Trond Dobojou JR / Linnea Viola Øyen-Holte</t>
  </si>
  <si>
    <t>rykket opp</t>
  </si>
  <si>
    <t>E. Grønstad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</si>
</sst>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4">
    <font>
      <sz val="11"/>
      <color indexed="8"/>
      <name val="Calibri"/>
    </font>
    <font>
      <b/>
      <sz val="11"/>
      <color indexed="8"/>
      <name val="Calibri"/>
      <family val="2"/>
    </font>
    <font>
      <sz val="16"/>
      <color indexed="8"/>
      <name val="Calibri"/>
      <family val="2"/>
    </font>
    <font>
      <b/>
      <sz val="20"/>
      <color indexed="8"/>
      <name val="Calibri"/>
      <family val="2"/>
    </font>
    <font>
      <b/>
      <sz val="28"/>
      <color indexed="8"/>
      <name val="Calibri"/>
      <family val="2"/>
    </font>
    <font>
      <sz val="11"/>
      <color indexed="8"/>
      <name val="Calibri"/>
      <family val="2"/>
    </font>
    <font>
      <sz val="11"/>
      <color theme="1"/>
      <name val="Arial"/>
      <family val="2"/>
    </font>
    <font>
      <sz val="11"/>
      <color rgb="FFFFFFFF"/>
      <name val="Arial"/>
      <family val="2"/>
    </font>
    <font>
      <sz val="11"/>
      <name val="Arial"/>
      <family val="2"/>
    </font>
    <font>
      <sz val="18"/>
      <color theme="0"/>
      <name val="Calibri"/>
      <family val="2"/>
    </font>
    <font>
      <sz val="14"/>
      <color indexed="8"/>
      <name val="Calibri"/>
      <family val="2"/>
    </font>
    <font>
      <sz val="12"/>
      <color theme="1"/>
      <name val="Helvetica Neue"/>
      <scheme val="minor"/>
    </font>
    <font>
      <sz val="12"/>
      <name val="Helvetica Neue"/>
      <scheme val="minor"/>
    </font>
    <font>
      <sz val="12"/>
      <color indexed="8"/>
      <name val="Helvetica Neue"/>
      <scheme val="minor"/>
    </font>
    <font>
      <sz val="11"/>
      <color indexed="8"/>
      <name val="Helvetica Neue"/>
      <scheme val="minor"/>
    </font>
    <font>
      <sz val="11"/>
      <name val="Helvetica Neue"/>
      <scheme val="minor"/>
    </font>
    <font>
      <sz val="24"/>
      <color theme="0"/>
      <name val="Calibri"/>
      <family val="2"/>
    </font>
    <font>
      <b/>
      <sz val="11"/>
      <color indexed="8"/>
      <name val="Helvetica Neue"/>
      <scheme val="minor"/>
    </font>
    <font>
      <b/>
      <sz val="12"/>
      <color indexed="8"/>
      <name val="Helvetica Neue"/>
      <scheme val="minor"/>
    </font>
    <font>
      <sz val="24"/>
      <color theme="0"/>
      <name val="Helvetica Neue"/>
      <scheme val="minor"/>
    </font>
    <font>
      <sz val="16"/>
      <color indexed="8"/>
      <name val="Helvetica Neue"/>
      <scheme val="minor"/>
    </font>
    <font>
      <b/>
      <sz val="20"/>
      <color indexed="8"/>
      <name val="Helvetica Neue"/>
      <scheme val="minor"/>
    </font>
    <font>
      <u/>
      <sz val="11"/>
      <color rgb="FF000000"/>
      <name val="Helvetica Neue"/>
      <scheme val="minor"/>
    </font>
    <font>
      <sz val="12"/>
      <color indexed="8"/>
      <name val="Calibri Light"/>
      <family val="2"/>
    </font>
    <font>
      <b/>
      <sz val="12"/>
      <color indexed="8"/>
      <name val="Calibri Light"/>
      <family val="2"/>
    </font>
    <font>
      <sz val="12"/>
      <name val="Calibri Light"/>
      <family val="2"/>
    </font>
    <font>
      <sz val="12"/>
      <color theme="1"/>
      <name val="Calibri Light"/>
      <family val="2"/>
    </font>
    <font>
      <sz val="11"/>
      <name val="Calibri Light"/>
      <family val="2"/>
    </font>
    <font>
      <sz val="11"/>
      <color indexed="8"/>
      <name val="Calibri Light"/>
      <family val="2"/>
    </font>
    <font>
      <b/>
      <sz val="11"/>
      <color indexed="8"/>
      <name val="Calibri Light"/>
      <family val="2"/>
    </font>
    <font>
      <b/>
      <sz val="24"/>
      <color theme="0"/>
      <name val="Calibri Light"/>
      <family val="2"/>
    </font>
    <font>
      <sz val="12"/>
      <color indexed="8"/>
      <name val="Calibri"/>
      <family val="2"/>
    </font>
    <font>
      <sz val="11"/>
      <color rgb="FFC00000"/>
      <name val="Helvetica Neue"/>
      <scheme val="minor"/>
    </font>
    <font>
      <sz val="12"/>
      <color rgb="FFFF0000"/>
      <name val="Calibri Light"/>
      <family val="2"/>
    </font>
  </fonts>
  <fills count="14">
    <fill>
      <patternFill patternType="none"/>
    </fill>
    <fill>
      <patternFill patternType="gray125"/>
    </fill>
    <fill>
      <patternFill patternType="solid">
        <fgColor indexed="11"/>
        <bgColor auto="1"/>
      </patternFill>
    </fill>
    <fill>
      <patternFill patternType="solid">
        <fgColor indexed="18"/>
        <bgColor auto="1"/>
      </patternFill>
    </fill>
    <fill>
      <patternFill patternType="solid">
        <fgColor indexed="21"/>
        <bgColor auto="1"/>
      </patternFill>
    </fill>
    <fill>
      <patternFill patternType="solid">
        <fgColor indexed="24"/>
        <bgColor auto="1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0.79998168889431442"/>
        <bgColor indexed="64"/>
      </patternFill>
    </fill>
  </fills>
  <borders count="50">
    <border>
      <left/>
      <right/>
      <top/>
      <bottom/>
      <diagonal/>
    </border>
    <border>
      <left style="thin">
        <color indexed="19"/>
      </left>
      <right/>
      <top style="thin">
        <color indexed="19"/>
      </top>
      <bottom/>
      <diagonal/>
    </border>
    <border>
      <left/>
      <right/>
      <top style="thin">
        <color indexed="19"/>
      </top>
      <bottom/>
      <diagonal/>
    </border>
    <border>
      <left/>
      <right style="thin">
        <color indexed="19"/>
      </right>
      <top style="thin">
        <color indexed="19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19"/>
      </right>
      <top style="thin">
        <color indexed="19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19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19"/>
      </right>
      <top/>
      <bottom/>
      <diagonal/>
    </border>
    <border>
      <left style="thin">
        <color indexed="8"/>
      </left>
      <right/>
      <top style="thin">
        <color indexed="19"/>
      </top>
      <bottom style="thin">
        <color indexed="8"/>
      </bottom>
      <diagonal/>
    </border>
    <border>
      <left/>
      <right/>
      <top style="thin">
        <color indexed="19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19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1">
    <xf numFmtId="0" fontId="0" fillId="0" borderId="0" applyNumberFormat="0" applyFill="0" applyBorder="0" applyProtection="0"/>
  </cellStyleXfs>
  <cellXfs count="286">
    <xf numFmtId="0" fontId="0" fillId="0" borderId="0" xfId="0"/>
    <xf numFmtId="0" fontId="0" fillId="0" borderId="4" xfId="0" applyBorder="1"/>
    <xf numFmtId="0" fontId="5" fillId="0" borderId="4" xfId="0" applyFont="1" applyBorder="1"/>
    <xf numFmtId="0" fontId="0" fillId="2" borderId="4" xfId="0" applyFill="1" applyBorder="1" applyAlignment="1">
      <alignment horizontal="center" vertical="center"/>
    </xf>
    <xf numFmtId="0" fontId="0" fillId="6" borderId="4" xfId="0" applyFill="1" applyBorder="1" applyAlignment="1">
      <alignment horizontal="center" vertical="center"/>
    </xf>
    <xf numFmtId="0" fontId="0" fillId="6" borderId="4" xfId="0" applyFill="1" applyBorder="1"/>
    <xf numFmtId="0" fontId="0" fillId="4" borderId="4" xfId="0" applyFill="1" applyBorder="1" applyAlignment="1">
      <alignment horizontal="center" vertical="center"/>
    </xf>
    <xf numFmtId="0" fontId="0" fillId="4" borderId="4" xfId="0" applyFill="1" applyBorder="1"/>
    <xf numFmtId="49" fontId="0" fillId="0" borderId="4" xfId="0" applyNumberFormat="1" applyBorder="1"/>
    <xf numFmtId="0" fontId="0" fillId="5" borderId="4" xfId="0" applyFill="1" applyBorder="1" applyAlignment="1">
      <alignment horizontal="center" vertical="center"/>
    </xf>
    <xf numFmtId="0" fontId="8" fillId="0" borderId="4" xfId="0" applyFont="1" applyBorder="1"/>
    <xf numFmtId="0" fontId="7" fillId="0" borderId="4" xfId="0" applyFont="1" applyBorder="1" applyAlignment="1">
      <alignment vertical="center" wrapText="1"/>
    </xf>
    <xf numFmtId="49" fontId="5" fillId="0" borderId="4" xfId="0" applyNumberFormat="1" applyFont="1" applyBorder="1"/>
    <xf numFmtId="0" fontId="13" fillId="0" borderId="4" xfId="0" applyFont="1" applyBorder="1"/>
    <xf numFmtId="0" fontId="14" fillId="0" borderId="4" xfId="0" applyFont="1" applyBorder="1"/>
    <xf numFmtId="0" fontId="0" fillId="0" borderId="0" xfId="0" applyBorder="1"/>
    <xf numFmtId="0" fontId="0" fillId="7" borderId="0" xfId="0" applyFill="1" applyBorder="1"/>
    <xf numFmtId="0" fontId="0" fillId="7" borderId="0" xfId="0" applyFill="1" applyBorder="1" applyAlignment="1">
      <alignment horizontal="center" vertical="center"/>
    </xf>
    <xf numFmtId="49" fontId="0" fillId="7" borderId="0" xfId="0" applyNumberFormat="1" applyFill="1" applyBorder="1"/>
    <xf numFmtId="0" fontId="8" fillId="7" borderId="0" xfId="0" applyFont="1" applyFill="1" applyBorder="1"/>
    <xf numFmtId="0" fontId="5" fillId="7" borderId="0" xfId="0" applyFont="1" applyFill="1" applyBorder="1"/>
    <xf numFmtId="0" fontId="10" fillId="7" borderId="0" xfId="0" applyFont="1" applyFill="1" applyBorder="1"/>
    <xf numFmtId="0" fontId="10" fillId="7" borderId="0" xfId="0" applyFont="1" applyFill="1" applyBorder="1" applyAlignment="1">
      <alignment horizontal="center" vertical="center"/>
    </xf>
    <xf numFmtId="49" fontId="10" fillId="7" borderId="0" xfId="0" applyNumberFormat="1" applyFont="1" applyFill="1" applyBorder="1"/>
    <xf numFmtId="0" fontId="0" fillId="7" borderId="0" xfId="0" applyFill="1" applyBorder="1" applyAlignment="1">
      <alignment horizontal="center"/>
    </xf>
    <xf numFmtId="0" fontId="6" fillId="7" borderId="0" xfId="0" applyFont="1" applyFill="1" applyBorder="1"/>
    <xf numFmtId="49" fontId="0" fillId="7" borderId="0" xfId="0" applyNumberFormat="1" applyFont="1" applyFill="1" applyBorder="1"/>
    <xf numFmtId="0" fontId="7" fillId="7" borderId="0" xfId="0" applyFont="1" applyFill="1" applyBorder="1" applyAlignment="1">
      <alignment vertical="center" wrapText="1"/>
    </xf>
    <xf numFmtId="0" fontId="0" fillId="8" borderId="4" xfId="0" applyFill="1" applyBorder="1" applyAlignment="1">
      <alignment horizontal="center" vertical="center"/>
    </xf>
    <xf numFmtId="0" fontId="13" fillId="5" borderId="4" xfId="0" applyFont="1" applyFill="1" applyBorder="1" applyAlignment="1">
      <alignment horizontal="center" vertical="center"/>
    </xf>
    <xf numFmtId="49" fontId="13" fillId="0" borderId="4" xfId="0" applyNumberFormat="1" applyFont="1" applyBorder="1"/>
    <xf numFmtId="0" fontId="13" fillId="6" borderId="4" xfId="0" applyFont="1" applyFill="1" applyBorder="1"/>
    <xf numFmtId="0" fontId="13" fillId="4" borderId="4" xfId="0" applyFont="1" applyFill="1" applyBorder="1"/>
    <xf numFmtId="0" fontId="14" fillId="0" borderId="4" xfId="0" applyFont="1" applyBorder="1" applyAlignment="1">
      <alignment horizontal="center" vertical="center"/>
    </xf>
    <xf numFmtId="0" fontId="11" fillId="0" borderId="4" xfId="0" applyFont="1" applyBorder="1"/>
    <xf numFmtId="0" fontId="13" fillId="9" borderId="0" xfId="0" applyFont="1" applyFill="1" applyBorder="1" applyAlignment="1">
      <alignment horizontal="center" vertical="center"/>
    </xf>
    <xf numFmtId="0" fontId="0" fillId="9" borderId="0" xfId="0" applyFill="1" applyBorder="1"/>
    <xf numFmtId="0" fontId="0" fillId="9" borderId="0" xfId="0" applyFill="1" applyBorder="1" applyAlignment="1">
      <alignment horizontal="center" vertical="center"/>
    </xf>
    <xf numFmtId="0" fontId="8" fillId="9" borderId="0" xfId="0" applyFont="1" applyFill="1" applyBorder="1"/>
    <xf numFmtId="0" fontId="5" fillId="9" borderId="0" xfId="0" applyFont="1" applyFill="1" applyBorder="1"/>
    <xf numFmtId="49" fontId="0" fillId="9" borderId="0" xfId="0" applyNumberFormat="1" applyFill="1" applyBorder="1"/>
    <xf numFmtId="0" fontId="7" fillId="9" borderId="0" xfId="0" applyFont="1" applyFill="1" applyBorder="1" applyAlignment="1">
      <alignment vertical="center" wrapText="1"/>
    </xf>
    <xf numFmtId="0" fontId="0" fillId="9" borderId="0" xfId="0" applyFill="1" applyBorder="1" applyAlignment="1">
      <alignment horizontal="center"/>
    </xf>
    <xf numFmtId="0" fontId="6" fillId="9" borderId="0" xfId="0" applyFont="1" applyFill="1" applyBorder="1"/>
    <xf numFmtId="49" fontId="0" fillId="9" borderId="0" xfId="0" applyNumberFormat="1" applyFont="1" applyFill="1" applyBorder="1"/>
    <xf numFmtId="49" fontId="14" fillId="9" borderId="0" xfId="0" applyNumberFormat="1" applyFont="1" applyFill="1" applyBorder="1"/>
    <xf numFmtId="0" fontId="14" fillId="9" borderId="0" xfId="0" applyFont="1" applyFill="1" applyBorder="1" applyAlignment="1">
      <alignment horizontal="center"/>
    </xf>
    <xf numFmtId="0" fontId="14" fillId="9" borderId="0" xfId="0" applyFont="1" applyFill="1" applyBorder="1"/>
    <xf numFmtId="0" fontId="14" fillId="9" borderId="0" xfId="0" applyFont="1" applyFill="1" applyBorder="1" applyAlignment="1">
      <alignment horizontal="center" vertical="center"/>
    </xf>
    <xf numFmtId="0" fontId="15" fillId="9" borderId="0" xfId="0" applyFont="1" applyFill="1" applyBorder="1"/>
    <xf numFmtId="0" fontId="2" fillId="9" borderId="0" xfId="0" applyFont="1" applyFill="1" applyBorder="1"/>
    <xf numFmtId="0" fontId="5" fillId="0" borderId="0" xfId="0" applyFont="1" applyBorder="1" applyAlignment="1">
      <alignment vertical="center"/>
    </xf>
    <xf numFmtId="0" fontId="2" fillId="9" borderId="0" xfId="0" quotePrefix="1" applyFont="1" applyFill="1" applyBorder="1" applyAlignment="1">
      <alignment wrapText="1"/>
    </xf>
    <xf numFmtId="0" fontId="2" fillId="9" borderId="0" xfId="0" quotePrefix="1" applyFont="1" applyFill="1" applyBorder="1" applyAlignment="1">
      <alignment horizontal="center"/>
    </xf>
    <xf numFmtId="0" fontId="20" fillId="9" borderId="0" xfId="0" applyFont="1" applyFill="1" applyBorder="1" applyAlignment="1">
      <alignment horizontal="left" vertical="center"/>
    </xf>
    <xf numFmtId="0" fontId="4" fillId="9" borderId="0" xfId="0" applyFont="1" applyFill="1" applyBorder="1" applyAlignment="1">
      <alignment horizontal="center" vertical="center"/>
    </xf>
    <xf numFmtId="0" fontId="3" fillId="9" borderId="0" xfId="0" applyFont="1" applyFill="1" applyBorder="1" applyAlignment="1">
      <alignment horizontal="center" vertical="center"/>
    </xf>
    <xf numFmtId="0" fontId="14" fillId="0" borderId="30" xfId="0" applyFont="1" applyBorder="1"/>
    <xf numFmtId="0" fontId="14" fillId="0" borderId="33" xfId="0" applyFont="1" applyBorder="1"/>
    <xf numFmtId="0" fontId="14" fillId="0" borderId="11" xfId="0" applyFont="1" applyBorder="1"/>
    <xf numFmtId="0" fontId="14" fillId="0" borderId="24" xfId="0" applyFont="1" applyBorder="1" applyAlignment="1">
      <alignment horizontal="left" vertical="center"/>
    </xf>
    <xf numFmtId="0" fontId="14" fillId="0" borderId="27" xfId="0" applyFont="1" applyBorder="1" applyAlignment="1">
      <alignment horizontal="left" vertical="center"/>
    </xf>
    <xf numFmtId="0" fontId="14" fillId="0" borderId="14" xfId="0" applyFont="1" applyBorder="1" applyAlignment="1">
      <alignment horizontal="left" vertical="center"/>
    </xf>
    <xf numFmtId="0" fontId="14" fillId="0" borderId="0" xfId="0" applyFont="1" applyBorder="1"/>
    <xf numFmtId="0" fontId="14" fillId="0" borderId="0" xfId="0" applyFont="1"/>
    <xf numFmtId="0" fontId="14" fillId="0" borderId="0" xfId="0" applyFont="1" applyBorder="1" applyAlignment="1">
      <alignment horizontal="left" vertical="center"/>
    </xf>
    <xf numFmtId="0" fontId="14" fillId="0" borderId="25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25" xfId="0" applyFont="1" applyBorder="1" applyAlignment="1">
      <alignment horizontal="left" vertical="center"/>
    </xf>
    <xf numFmtId="0" fontId="14" fillId="0" borderId="4" xfId="0" applyFont="1" applyBorder="1" applyAlignment="1">
      <alignment horizontal="left" vertical="center"/>
    </xf>
    <xf numFmtId="0" fontId="14" fillId="0" borderId="15" xfId="0" applyFont="1" applyBorder="1" applyAlignment="1">
      <alignment horizontal="left" vertical="center"/>
    </xf>
    <xf numFmtId="49" fontId="13" fillId="9" borderId="0" xfId="0" applyNumberFormat="1" applyFont="1" applyFill="1" applyBorder="1"/>
    <xf numFmtId="0" fontId="13" fillId="9" borderId="0" xfId="0" applyFont="1" applyFill="1" applyBorder="1" applyAlignment="1">
      <alignment horizontal="center"/>
    </xf>
    <xf numFmtId="0" fontId="12" fillId="9" borderId="0" xfId="0" applyFont="1" applyFill="1" applyBorder="1"/>
    <xf numFmtId="49" fontId="18" fillId="9" borderId="0" xfId="0" applyNumberFormat="1" applyFont="1" applyFill="1" applyBorder="1" applyAlignment="1">
      <alignment horizontal="center" vertical="center"/>
    </xf>
    <xf numFmtId="49" fontId="18" fillId="9" borderId="0" xfId="0" applyNumberFormat="1" applyFont="1" applyFill="1" applyBorder="1" applyAlignment="1">
      <alignment vertical="center"/>
    </xf>
    <xf numFmtId="0" fontId="18" fillId="9" borderId="0" xfId="0" applyFont="1" applyFill="1" applyBorder="1" applyAlignment="1">
      <alignment vertical="center"/>
    </xf>
    <xf numFmtId="49" fontId="18" fillId="9" borderId="0" xfId="0" applyNumberFormat="1" applyFont="1" applyFill="1" applyBorder="1"/>
    <xf numFmtId="0" fontId="18" fillId="9" borderId="0" xfId="0" applyFont="1" applyFill="1" applyBorder="1"/>
    <xf numFmtId="49" fontId="23" fillId="0" borderId="4" xfId="0" applyNumberFormat="1" applyFont="1" applyBorder="1"/>
    <xf numFmtId="49" fontId="23" fillId="0" borderId="19" xfId="0" applyNumberFormat="1" applyFont="1" applyBorder="1"/>
    <xf numFmtId="0" fontId="23" fillId="4" borderId="4" xfId="0" applyFont="1" applyFill="1" applyBorder="1" applyAlignment="1">
      <alignment horizontal="center"/>
    </xf>
    <xf numFmtId="0" fontId="23" fillId="8" borderId="20" xfId="0" applyFont="1" applyFill="1" applyBorder="1" applyAlignment="1">
      <alignment horizontal="center" vertical="center"/>
    </xf>
    <xf numFmtId="0" fontId="23" fillId="8" borderId="4" xfId="0" applyFont="1" applyFill="1" applyBorder="1" applyAlignment="1">
      <alignment horizontal="center" vertical="center"/>
    </xf>
    <xf numFmtId="0" fontId="23" fillId="0" borderId="4" xfId="0" applyFont="1" applyBorder="1"/>
    <xf numFmtId="0" fontId="25" fillId="0" borderId="4" xfId="0" applyFont="1" applyBorder="1"/>
    <xf numFmtId="0" fontId="23" fillId="0" borderId="19" xfId="0" applyFont="1" applyBorder="1"/>
    <xf numFmtId="0" fontId="23" fillId="2" borderId="4" xfId="0" applyFont="1" applyFill="1" applyBorder="1" applyAlignment="1">
      <alignment horizontal="center" vertical="center"/>
    </xf>
    <xf numFmtId="0" fontId="26" fillId="0" borderId="4" xfId="0" applyFont="1" applyBorder="1"/>
    <xf numFmtId="49" fontId="23" fillId="0" borderId="19" xfId="0" applyNumberFormat="1" applyFont="1" applyFill="1" applyBorder="1"/>
    <xf numFmtId="49" fontId="23" fillId="9" borderId="0" xfId="0" applyNumberFormat="1" applyFont="1" applyFill="1" applyBorder="1"/>
    <xf numFmtId="0" fontId="23" fillId="9" borderId="0" xfId="0" applyFont="1" applyFill="1" applyBorder="1" applyAlignment="1">
      <alignment horizontal="center"/>
    </xf>
    <xf numFmtId="0" fontId="23" fillId="9" borderId="0" xfId="0" applyFont="1" applyFill="1" applyBorder="1" applyAlignment="1">
      <alignment horizontal="center" vertical="center"/>
    </xf>
    <xf numFmtId="0" fontId="25" fillId="9" borderId="0" xfId="0" applyFont="1" applyFill="1" applyBorder="1"/>
    <xf numFmtId="0" fontId="23" fillId="9" borderId="0" xfId="0" applyFont="1" applyFill="1" applyBorder="1"/>
    <xf numFmtId="0" fontId="27" fillId="9" borderId="0" xfId="0" applyFont="1" applyFill="1" applyBorder="1"/>
    <xf numFmtId="0" fontId="28" fillId="9" borderId="0" xfId="0" applyFont="1" applyFill="1" applyBorder="1"/>
    <xf numFmtId="0" fontId="28" fillId="9" borderId="0" xfId="0" applyFont="1" applyFill="1" applyBorder="1" applyAlignment="1">
      <alignment horizontal="center" vertical="center"/>
    </xf>
    <xf numFmtId="49" fontId="28" fillId="9" borderId="0" xfId="0" applyNumberFormat="1" applyFont="1" applyFill="1" applyBorder="1"/>
    <xf numFmtId="49" fontId="24" fillId="11" borderId="7" xfId="0" applyNumberFormat="1" applyFont="1" applyFill="1" applyBorder="1" applyAlignment="1">
      <alignment vertical="center"/>
    </xf>
    <xf numFmtId="49" fontId="24" fillId="11" borderId="5" xfId="0" applyNumberFormat="1" applyFont="1" applyFill="1" applyBorder="1" applyAlignment="1">
      <alignment vertical="center"/>
    </xf>
    <xf numFmtId="0" fontId="26" fillId="0" borderId="4" xfId="0" applyFont="1" applyFill="1" applyBorder="1" applyAlignment="1">
      <alignment horizontal="left" vertical="top" readingOrder="1"/>
    </xf>
    <xf numFmtId="0" fontId="25" fillId="0" borderId="8" xfId="0" applyFont="1" applyBorder="1"/>
    <xf numFmtId="0" fontId="23" fillId="0" borderId="8" xfId="0" applyFont="1" applyBorder="1"/>
    <xf numFmtId="0" fontId="23" fillId="8" borderId="8" xfId="0" applyFont="1" applyFill="1" applyBorder="1" applyAlignment="1">
      <alignment horizontal="center" vertical="center"/>
    </xf>
    <xf numFmtId="49" fontId="23" fillId="0" borderId="8" xfId="0" applyNumberFormat="1" applyFont="1" applyBorder="1"/>
    <xf numFmtId="0" fontId="28" fillId="7" borderId="0" xfId="0" applyFont="1" applyFill="1" applyBorder="1"/>
    <xf numFmtId="0" fontId="28" fillId="7" borderId="0" xfId="0" applyFont="1" applyFill="1" applyBorder="1" applyAlignment="1">
      <alignment horizontal="center" vertical="center"/>
    </xf>
    <xf numFmtId="49" fontId="28" fillId="7" borderId="0" xfId="0" applyNumberFormat="1" applyFont="1" applyFill="1" applyBorder="1"/>
    <xf numFmtId="49" fontId="24" fillId="11" borderId="37" xfId="0" applyNumberFormat="1" applyFont="1" applyFill="1" applyBorder="1" applyAlignment="1">
      <alignment vertical="center"/>
    </xf>
    <xf numFmtId="49" fontId="24" fillId="11" borderId="38" xfId="0" applyNumberFormat="1" applyFont="1" applyFill="1" applyBorder="1" applyAlignment="1">
      <alignment vertical="center"/>
    </xf>
    <xf numFmtId="49" fontId="24" fillId="11" borderId="39" xfId="0" applyNumberFormat="1" applyFont="1" applyFill="1" applyBorder="1" applyAlignment="1">
      <alignment vertical="center"/>
    </xf>
    <xf numFmtId="49" fontId="23" fillId="0" borderId="4" xfId="0" applyNumberFormat="1" applyFont="1" applyBorder="1" applyAlignment="1">
      <alignment horizontal="center" vertical="center"/>
    </xf>
    <xf numFmtId="0" fontId="26" fillId="0" borderId="13" xfId="0" applyFont="1" applyFill="1" applyBorder="1" applyAlignment="1">
      <alignment horizontal="left" vertical="top" readingOrder="1"/>
    </xf>
    <xf numFmtId="0" fontId="23" fillId="11" borderId="13" xfId="0" applyFont="1" applyFill="1" applyBorder="1" applyAlignment="1">
      <alignment horizontal="center"/>
    </xf>
    <xf numFmtId="0" fontId="23" fillId="12" borderId="13" xfId="0" applyFont="1" applyFill="1" applyBorder="1" applyAlignment="1">
      <alignment horizontal="center"/>
    </xf>
    <xf numFmtId="0" fontId="23" fillId="12" borderId="13" xfId="0" applyFont="1" applyFill="1" applyBorder="1" applyAlignment="1">
      <alignment horizontal="center" vertical="center"/>
    </xf>
    <xf numFmtId="49" fontId="23" fillId="0" borderId="4" xfId="0" applyNumberFormat="1" applyFont="1" applyBorder="1" applyAlignment="1">
      <alignment horizontal="center"/>
    </xf>
    <xf numFmtId="49" fontId="23" fillId="8" borderId="4" xfId="0" applyNumberFormat="1" applyFont="1" applyFill="1" applyBorder="1" applyAlignment="1">
      <alignment horizontal="center" vertical="center"/>
    </xf>
    <xf numFmtId="0" fontId="23" fillId="11" borderId="4" xfId="0" applyFont="1" applyFill="1" applyBorder="1" applyAlignment="1">
      <alignment horizontal="center"/>
    </xf>
    <xf numFmtId="0" fontId="23" fillId="12" borderId="4" xfId="0" applyFont="1" applyFill="1" applyBorder="1" applyAlignment="1">
      <alignment horizontal="center"/>
    </xf>
    <xf numFmtId="0" fontId="23" fillId="11" borderId="4" xfId="0" applyFont="1" applyFill="1" applyBorder="1" applyAlignment="1">
      <alignment horizontal="center" vertical="center"/>
    </xf>
    <xf numFmtId="0" fontId="23" fillId="12" borderId="4" xfId="0" applyFont="1" applyFill="1" applyBorder="1" applyAlignment="1">
      <alignment horizontal="center" vertical="center"/>
    </xf>
    <xf numFmtId="0" fontId="23" fillId="12" borderId="4" xfId="0" applyFont="1" applyFill="1" applyBorder="1"/>
    <xf numFmtId="0" fontId="23" fillId="0" borderId="0" xfId="0" applyFont="1" applyBorder="1"/>
    <xf numFmtId="0" fontId="25" fillId="0" borderId="4" xfId="0" applyFont="1" applyBorder="1" applyAlignment="1">
      <alignment vertical="center" wrapText="1"/>
    </xf>
    <xf numFmtId="0" fontId="25" fillId="0" borderId="4" xfId="0" applyFont="1" applyFill="1" applyBorder="1"/>
    <xf numFmtId="0" fontId="23" fillId="0" borderId="4" xfId="0" applyFont="1" applyFill="1" applyBorder="1"/>
    <xf numFmtId="0" fontId="23" fillId="12" borderId="8" xfId="0" applyFont="1" applyFill="1" applyBorder="1" applyAlignment="1">
      <alignment horizontal="center" vertical="center"/>
    </xf>
    <xf numFmtId="0" fontId="23" fillId="11" borderId="8" xfId="0" applyFont="1" applyFill="1" applyBorder="1" applyAlignment="1">
      <alignment horizontal="center" vertical="center"/>
    </xf>
    <xf numFmtId="49" fontId="24" fillId="11" borderId="36" xfId="0" applyNumberFormat="1" applyFont="1" applyFill="1" applyBorder="1" applyAlignment="1">
      <alignment vertical="center"/>
    </xf>
    <xf numFmtId="49" fontId="24" fillId="11" borderId="5" xfId="0" applyNumberFormat="1" applyFont="1" applyFill="1" applyBorder="1" applyAlignment="1">
      <alignment horizontal="center" vertical="center"/>
    </xf>
    <xf numFmtId="49" fontId="24" fillId="11" borderId="4" xfId="0" applyNumberFormat="1" applyFont="1" applyFill="1" applyBorder="1" applyAlignment="1">
      <alignment horizontal="center" vertical="center"/>
    </xf>
    <xf numFmtId="49" fontId="24" fillId="12" borderId="4" xfId="0" applyNumberFormat="1" applyFont="1" applyFill="1" applyBorder="1" applyAlignment="1">
      <alignment horizontal="center" vertical="center"/>
    </xf>
    <xf numFmtId="49" fontId="24" fillId="12" borderId="4" xfId="0" applyNumberFormat="1" applyFont="1" applyFill="1" applyBorder="1" applyAlignment="1"/>
    <xf numFmtId="49" fontId="24" fillId="11" borderId="4" xfId="0" applyNumberFormat="1" applyFont="1" applyFill="1" applyBorder="1" applyAlignment="1"/>
    <xf numFmtId="0" fontId="23" fillId="7" borderId="4" xfId="0" applyFont="1" applyFill="1" applyBorder="1"/>
    <xf numFmtId="0" fontId="23" fillId="7" borderId="0" xfId="0" applyFont="1" applyFill="1" applyBorder="1"/>
    <xf numFmtId="0" fontId="23" fillId="7" borderId="10" xfId="0" applyFont="1" applyFill="1" applyBorder="1"/>
    <xf numFmtId="0" fontId="23" fillId="7" borderId="10" xfId="0" applyFont="1" applyFill="1" applyBorder="1" applyAlignment="1">
      <alignment horizontal="center" vertical="center"/>
    </xf>
    <xf numFmtId="49" fontId="23" fillId="7" borderId="10" xfId="0" applyNumberFormat="1" applyFont="1" applyFill="1" applyBorder="1"/>
    <xf numFmtId="0" fontId="23" fillId="7" borderId="0" xfId="0" applyFont="1" applyFill="1" applyBorder="1" applyAlignment="1">
      <alignment horizontal="center" vertical="center"/>
    </xf>
    <xf numFmtId="49" fontId="23" fillId="7" borderId="0" xfId="0" applyNumberFormat="1" applyFont="1" applyFill="1" applyBorder="1"/>
    <xf numFmtId="0" fontId="23" fillId="11" borderId="4" xfId="0" applyFont="1" applyFill="1" applyBorder="1"/>
    <xf numFmtId="0" fontId="31" fillId="0" borderId="0" xfId="0" applyFont="1"/>
    <xf numFmtId="49" fontId="24" fillId="11" borderId="35" xfId="0" applyNumberFormat="1" applyFont="1" applyFill="1" applyBorder="1" applyAlignment="1">
      <alignment vertical="center"/>
    </xf>
    <xf numFmtId="0" fontId="26" fillId="9" borderId="0" xfId="0" applyFont="1" applyFill="1" applyBorder="1"/>
    <xf numFmtId="0" fontId="23" fillId="4" borderId="19" xfId="0" applyFont="1" applyFill="1" applyBorder="1" applyAlignment="1">
      <alignment horizontal="center"/>
    </xf>
    <xf numFmtId="0" fontId="23" fillId="11" borderId="20" xfId="0" applyFont="1" applyFill="1" applyBorder="1" applyAlignment="1">
      <alignment horizontal="center"/>
    </xf>
    <xf numFmtId="49" fontId="23" fillId="0" borderId="4" xfId="0" applyNumberFormat="1" applyFont="1" applyFill="1" applyBorder="1"/>
    <xf numFmtId="49" fontId="23" fillId="9" borderId="0" xfId="0" applyNumberFormat="1" applyFont="1" applyFill="1" applyBorder="1" applyAlignment="1">
      <alignment horizontal="center" vertical="center"/>
    </xf>
    <xf numFmtId="49" fontId="28" fillId="9" borderId="0" xfId="0" applyNumberFormat="1" applyFont="1" applyFill="1" applyBorder="1" applyAlignment="1">
      <alignment horizontal="center" vertical="center"/>
    </xf>
    <xf numFmtId="49" fontId="29" fillId="11" borderId="36" xfId="0" applyNumberFormat="1" applyFont="1" applyFill="1" applyBorder="1" applyAlignment="1">
      <alignment vertical="center"/>
    </xf>
    <xf numFmtId="49" fontId="29" fillId="11" borderId="35" xfId="0" applyNumberFormat="1" applyFont="1" applyFill="1" applyBorder="1" applyAlignment="1">
      <alignment vertical="center"/>
    </xf>
    <xf numFmtId="49" fontId="29" fillId="11" borderId="5" xfId="0" applyNumberFormat="1" applyFont="1" applyFill="1" applyBorder="1" applyAlignment="1">
      <alignment vertical="center"/>
    </xf>
    <xf numFmtId="49" fontId="29" fillId="11" borderId="7" xfId="0" applyNumberFormat="1" applyFont="1" applyFill="1" applyBorder="1" applyAlignment="1">
      <alignment vertical="center"/>
    </xf>
    <xf numFmtId="49" fontId="23" fillId="0" borderId="0" xfId="0" applyNumberFormat="1" applyFont="1" applyBorder="1"/>
    <xf numFmtId="49" fontId="23" fillId="0" borderId="4" xfId="0" applyNumberFormat="1" applyFont="1" applyBorder="1" applyAlignment="1">
      <alignment vertical="center"/>
    </xf>
    <xf numFmtId="49" fontId="24" fillId="11" borderId="4" xfId="0" applyNumberFormat="1" applyFont="1" applyFill="1" applyBorder="1" applyAlignment="1">
      <alignment vertical="center"/>
    </xf>
    <xf numFmtId="49" fontId="24" fillId="13" borderId="4" xfId="0" applyNumberFormat="1" applyFont="1" applyFill="1" applyBorder="1" applyAlignment="1">
      <alignment horizontal="center" vertical="center"/>
    </xf>
    <xf numFmtId="0" fontId="23" fillId="0" borderId="4" xfId="0" applyFont="1" applyBorder="1" applyAlignment="1">
      <alignment horizontal="left"/>
    </xf>
    <xf numFmtId="0" fontId="23" fillId="0" borderId="19" xfId="0" applyFont="1" applyBorder="1" applyAlignment="1">
      <alignment horizontal="left"/>
    </xf>
    <xf numFmtId="0" fontId="23" fillId="0" borderId="4" xfId="0" applyFont="1" applyFill="1" applyBorder="1" applyAlignment="1">
      <alignment horizontal="left" vertical="top" readingOrder="1"/>
    </xf>
    <xf numFmtId="49" fontId="24" fillId="13" borderId="36" xfId="0" applyNumberFormat="1" applyFont="1" applyFill="1" applyBorder="1" applyAlignment="1">
      <alignment vertical="center"/>
    </xf>
    <xf numFmtId="49" fontId="24" fillId="13" borderId="5" xfId="0" applyNumberFormat="1" applyFont="1" applyFill="1" applyBorder="1" applyAlignment="1">
      <alignment vertical="center"/>
    </xf>
    <xf numFmtId="0" fontId="23" fillId="0" borderId="0" xfId="0" applyFont="1"/>
    <xf numFmtId="0" fontId="23" fillId="13" borderId="4" xfId="0" applyFont="1" applyFill="1" applyBorder="1" applyAlignment="1">
      <alignment horizontal="center" vertical="center"/>
    </xf>
    <xf numFmtId="0" fontId="23" fillId="12" borderId="20" xfId="0" applyFont="1" applyFill="1" applyBorder="1" applyAlignment="1">
      <alignment horizontal="center"/>
    </xf>
    <xf numFmtId="0" fontId="23" fillId="12" borderId="20" xfId="0" applyFont="1" applyFill="1" applyBorder="1" applyAlignment="1">
      <alignment horizontal="center" vertical="center"/>
    </xf>
    <xf numFmtId="49" fontId="1" fillId="12" borderId="4" xfId="0" applyNumberFormat="1" applyFont="1" applyFill="1" applyBorder="1" applyAlignment="1">
      <alignment horizontal="center" vertical="center"/>
    </xf>
    <xf numFmtId="0" fontId="0" fillId="12" borderId="4" xfId="0" applyFill="1" applyBorder="1" applyAlignment="1">
      <alignment horizontal="center" vertical="center"/>
    </xf>
    <xf numFmtId="49" fontId="1" fillId="12" borderId="4" xfId="0" applyNumberFormat="1" applyFont="1" applyFill="1" applyBorder="1" applyAlignment="1"/>
    <xf numFmtId="49" fontId="1" fillId="12" borderId="19" xfId="0" applyNumberFormat="1" applyFont="1" applyFill="1" applyBorder="1" applyAlignment="1"/>
    <xf numFmtId="49" fontId="1" fillId="12" borderId="20" xfId="0" applyNumberFormat="1" applyFont="1" applyFill="1" applyBorder="1" applyAlignment="1"/>
    <xf numFmtId="49" fontId="1" fillId="13" borderId="4" xfId="0" applyNumberFormat="1" applyFont="1" applyFill="1" applyBorder="1" applyAlignment="1">
      <alignment vertical="center"/>
    </xf>
    <xf numFmtId="49" fontId="1" fillId="13" borderId="4" xfId="0" applyNumberFormat="1" applyFont="1" applyFill="1" applyBorder="1" applyAlignment="1">
      <alignment horizontal="center" vertical="center"/>
    </xf>
    <xf numFmtId="0" fontId="0" fillId="13" borderId="4" xfId="0" applyFill="1" applyBorder="1" applyAlignment="1">
      <alignment horizontal="center" vertical="center"/>
    </xf>
    <xf numFmtId="49" fontId="1" fillId="13" borderId="4" xfId="0" applyNumberFormat="1" applyFont="1" applyFill="1" applyBorder="1" applyAlignment="1"/>
    <xf numFmtId="49" fontId="1" fillId="13" borderId="19" xfId="0" applyNumberFormat="1" applyFont="1" applyFill="1" applyBorder="1" applyAlignment="1"/>
    <xf numFmtId="49" fontId="1" fillId="13" borderId="20" xfId="0" applyNumberFormat="1" applyFont="1" applyFill="1" applyBorder="1" applyAlignment="1"/>
    <xf numFmtId="0" fontId="25" fillId="0" borderId="0" xfId="0" applyFont="1" applyBorder="1"/>
    <xf numFmtId="49" fontId="24" fillId="13" borderId="4" xfId="0" applyNumberFormat="1" applyFont="1" applyFill="1" applyBorder="1" applyAlignment="1"/>
    <xf numFmtId="0" fontId="25" fillId="9" borderId="0" xfId="0" applyFont="1" applyFill="1" applyBorder="1" applyAlignment="1">
      <alignment vertical="center" wrapText="1"/>
    </xf>
    <xf numFmtId="0" fontId="32" fillId="0" borderId="0" xfId="0" applyFont="1"/>
    <xf numFmtId="0" fontId="32" fillId="9" borderId="0" xfId="0" applyFont="1" applyFill="1" applyBorder="1"/>
    <xf numFmtId="0" fontId="14" fillId="0" borderId="27" xfId="0" applyFont="1" applyBorder="1"/>
    <xf numFmtId="0" fontId="14" fillId="0" borderId="28" xfId="0" applyFont="1" applyBorder="1" applyAlignment="1">
      <alignment horizontal="left" vertical="center"/>
    </xf>
    <xf numFmtId="0" fontId="17" fillId="0" borderId="43" xfId="0" applyFont="1" applyBorder="1" applyAlignment="1">
      <alignment horizontal="center" vertical="center"/>
    </xf>
    <xf numFmtId="0" fontId="17" fillId="0" borderId="44" xfId="0" applyFont="1" applyBorder="1" applyAlignment="1">
      <alignment horizontal="center" vertical="center"/>
    </xf>
    <xf numFmtId="0" fontId="17" fillId="0" borderId="27" xfId="0" applyFont="1" applyBorder="1"/>
    <xf numFmtId="0" fontId="17" fillId="0" borderId="28" xfId="0" applyFont="1" applyBorder="1"/>
    <xf numFmtId="0" fontId="14" fillId="0" borderId="28" xfId="0" applyFont="1" applyBorder="1"/>
    <xf numFmtId="0" fontId="14" fillId="0" borderId="27" xfId="0" applyFont="1" applyFill="1" applyBorder="1"/>
    <xf numFmtId="0" fontId="14" fillId="0" borderId="27" xfId="0" applyFont="1" applyBorder="1" applyAlignment="1">
      <alignment vertical="center"/>
    </xf>
    <xf numFmtId="0" fontId="14" fillId="0" borderId="28" xfId="0" applyFont="1" applyFill="1" applyBorder="1"/>
    <xf numFmtId="0" fontId="14" fillId="0" borderId="14" xfId="0" applyFont="1" applyBorder="1" applyAlignment="1">
      <alignment vertical="center"/>
    </xf>
    <xf numFmtId="0" fontId="14" fillId="0" borderId="29" xfId="0" applyFont="1" applyFill="1" applyBorder="1"/>
    <xf numFmtId="0" fontId="23" fillId="0" borderId="19" xfId="0" applyFont="1" applyFill="1" applyBorder="1" applyAlignment="1">
      <alignment horizontal="left" vertical="top" readingOrder="1"/>
    </xf>
    <xf numFmtId="0" fontId="26" fillId="0" borderId="8" xfId="0" applyFont="1" applyFill="1" applyBorder="1" applyAlignment="1">
      <alignment horizontal="left" vertical="top" readingOrder="1"/>
    </xf>
    <xf numFmtId="0" fontId="33" fillId="0" borderId="4" xfId="0" applyFont="1" applyBorder="1"/>
    <xf numFmtId="0" fontId="33" fillId="0" borderId="4" xfId="0" applyFont="1" applyFill="1" applyBorder="1" applyAlignment="1">
      <alignment horizontal="left" vertical="top" readingOrder="1"/>
    </xf>
    <xf numFmtId="0" fontId="5" fillId="0" borderId="0" xfId="0" applyFont="1"/>
    <xf numFmtId="49" fontId="24" fillId="11" borderId="49" xfId="0" applyNumberFormat="1" applyFont="1" applyFill="1" applyBorder="1" applyAlignment="1">
      <alignment vertical="center"/>
    </xf>
    <xf numFmtId="49" fontId="23" fillId="8" borderId="19" xfId="0" applyNumberFormat="1" applyFont="1" applyFill="1" applyBorder="1" applyAlignment="1">
      <alignment horizontal="center" vertical="center"/>
    </xf>
    <xf numFmtId="0" fontId="0" fillId="9" borderId="4" xfId="0" applyFill="1" applyBorder="1"/>
    <xf numFmtId="49" fontId="33" fillId="0" borderId="4" xfId="0" applyNumberFormat="1" applyFont="1" applyBorder="1"/>
    <xf numFmtId="49" fontId="33" fillId="0" borderId="4" xfId="0" applyNumberFormat="1" applyFont="1" applyFill="1" applyBorder="1"/>
    <xf numFmtId="0" fontId="33" fillId="7" borderId="4" xfId="0" applyFont="1" applyFill="1" applyBorder="1"/>
    <xf numFmtId="0" fontId="21" fillId="10" borderId="8" xfId="0" applyFont="1" applyFill="1" applyBorder="1" applyAlignment="1">
      <alignment horizontal="center"/>
    </xf>
    <xf numFmtId="0" fontId="14" fillId="0" borderId="30" xfId="0" applyFont="1" applyBorder="1" applyAlignment="1">
      <alignment horizontal="center"/>
    </xf>
    <xf numFmtId="0" fontId="14" fillId="0" borderId="31" xfId="0" applyFont="1" applyBorder="1" applyAlignment="1">
      <alignment horizontal="center"/>
    </xf>
    <xf numFmtId="0" fontId="14" fillId="0" borderId="32" xfId="0" applyFont="1" applyBorder="1" applyAlignment="1">
      <alignment horizontal="center"/>
    </xf>
    <xf numFmtId="0" fontId="15" fillId="0" borderId="9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4" fillId="0" borderId="34" xfId="0" applyFont="1" applyBorder="1" applyAlignment="1">
      <alignment horizontal="center"/>
    </xf>
    <xf numFmtId="0" fontId="14" fillId="0" borderId="40" xfId="0" applyFont="1" applyBorder="1" applyAlignment="1">
      <alignment horizontal="left" wrapText="1"/>
    </xf>
    <xf numFmtId="0" fontId="14" fillId="0" borderId="41" xfId="0" applyFont="1" applyBorder="1" applyAlignment="1">
      <alignment horizontal="left" wrapText="1"/>
    </xf>
    <xf numFmtId="0" fontId="14" fillId="0" borderId="42" xfId="0" applyFont="1" applyBorder="1" applyAlignment="1">
      <alignment horizontal="left" wrapText="1"/>
    </xf>
    <xf numFmtId="0" fontId="14" fillId="0" borderId="27" xfId="0" applyFont="1" applyBorder="1" applyAlignment="1">
      <alignment horizontal="left" vertical="center"/>
    </xf>
    <xf numFmtId="0" fontId="14" fillId="0" borderId="4" xfId="0" applyFont="1" applyBorder="1" applyAlignment="1">
      <alignment horizontal="left" vertical="center"/>
    </xf>
    <xf numFmtId="0" fontId="14" fillId="0" borderId="28" xfId="0" applyFont="1" applyBorder="1" applyAlignment="1">
      <alignment horizontal="left" vertical="center"/>
    </xf>
    <xf numFmtId="0" fontId="17" fillId="0" borderId="30" xfId="0" applyFont="1" applyFill="1" applyBorder="1" applyAlignment="1">
      <alignment horizontal="center" vertical="center"/>
    </xf>
    <xf numFmtId="0" fontId="17" fillId="0" borderId="31" xfId="0" applyFont="1" applyFill="1" applyBorder="1" applyAlignment="1">
      <alignment horizontal="center" vertical="center"/>
    </xf>
    <xf numFmtId="0" fontId="17" fillId="0" borderId="32" xfId="0" applyFont="1" applyFill="1" applyBorder="1" applyAlignment="1">
      <alignment horizontal="center" vertical="center"/>
    </xf>
    <xf numFmtId="0" fontId="14" fillId="0" borderId="25" xfId="0" applyFont="1" applyBorder="1" applyAlignment="1">
      <alignment horizontal="center" wrapText="1"/>
    </xf>
    <xf numFmtId="0" fontId="14" fillId="0" borderId="26" xfId="0" applyFont="1" applyBorder="1" applyAlignment="1">
      <alignment horizontal="center" wrapText="1"/>
    </xf>
    <xf numFmtId="0" fontId="14" fillId="0" borderId="4" xfId="0" applyFont="1" applyBorder="1" applyAlignment="1">
      <alignment horizontal="center" wrapText="1"/>
    </xf>
    <xf numFmtId="0" fontId="14" fillId="0" borderId="28" xfId="0" applyFont="1" applyBorder="1" applyAlignment="1">
      <alignment horizont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29" xfId="0" applyFont="1" applyBorder="1" applyAlignment="1">
      <alignment horizontal="center" vertical="center" wrapText="1"/>
    </xf>
    <xf numFmtId="0" fontId="14" fillId="0" borderId="45" xfId="0" applyFont="1" applyFill="1" applyBorder="1" applyAlignment="1">
      <alignment horizontal="left" wrapText="1"/>
    </xf>
    <xf numFmtId="0" fontId="14" fillId="0" borderId="13" xfId="0" applyFont="1" applyFill="1" applyBorder="1" applyAlignment="1">
      <alignment horizontal="left" wrapText="1"/>
    </xf>
    <xf numFmtId="0" fontId="14" fillId="0" borderId="46" xfId="0" applyFont="1" applyFill="1" applyBorder="1" applyAlignment="1">
      <alignment horizontal="left" wrapText="1"/>
    </xf>
    <xf numFmtId="49" fontId="24" fillId="11" borderId="47" xfId="0" applyNumberFormat="1" applyFont="1" applyFill="1" applyBorder="1" applyAlignment="1">
      <alignment horizontal="center" vertical="center"/>
    </xf>
    <xf numFmtId="49" fontId="24" fillId="11" borderId="48" xfId="0" applyNumberFormat="1" applyFont="1" applyFill="1" applyBorder="1" applyAlignment="1">
      <alignment horizontal="center" vertical="center"/>
    </xf>
    <xf numFmtId="0" fontId="26" fillId="0" borderId="19" xfId="0" applyFont="1" applyFill="1" applyBorder="1" applyAlignment="1">
      <alignment horizontal="center" vertical="top" readingOrder="1"/>
    </xf>
    <xf numFmtId="0" fontId="26" fillId="0" borderId="20" xfId="0" applyFont="1" applyFill="1" applyBorder="1" applyAlignment="1">
      <alignment horizontal="center" vertical="top" readingOrder="1"/>
    </xf>
    <xf numFmtId="49" fontId="30" fillId="3" borderId="1" xfId="0" applyNumberFormat="1" applyFont="1" applyFill="1" applyBorder="1" applyAlignment="1">
      <alignment horizontal="center" vertical="center"/>
    </xf>
    <xf numFmtId="49" fontId="30" fillId="3" borderId="2" xfId="0" applyNumberFormat="1" applyFont="1" applyFill="1" applyBorder="1" applyAlignment="1">
      <alignment horizontal="center" vertical="center"/>
    </xf>
    <xf numFmtId="49" fontId="30" fillId="3" borderId="6" xfId="0" applyNumberFormat="1" applyFont="1" applyFill="1" applyBorder="1" applyAlignment="1">
      <alignment horizontal="center" vertical="center"/>
    </xf>
    <xf numFmtId="49" fontId="30" fillId="3" borderId="12" xfId="0" applyNumberFormat="1" applyFont="1" applyFill="1" applyBorder="1" applyAlignment="1">
      <alignment horizontal="center" vertical="center"/>
    </xf>
    <xf numFmtId="49" fontId="30" fillId="3" borderId="0" xfId="0" applyNumberFormat="1" applyFont="1" applyFill="1" applyBorder="1" applyAlignment="1">
      <alignment horizontal="center" vertical="center"/>
    </xf>
    <xf numFmtId="49" fontId="30" fillId="3" borderId="16" xfId="0" applyNumberFormat="1" applyFont="1" applyFill="1" applyBorder="1" applyAlignment="1">
      <alignment horizontal="center" vertical="center"/>
    </xf>
    <xf numFmtId="49" fontId="24" fillId="11" borderId="4" xfId="0" applyNumberFormat="1" applyFont="1" applyFill="1" applyBorder="1" applyAlignment="1">
      <alignment horizontal="center"/>
    </xf>
    <xf numFmtId="49" fontId="24" fillId="11" borderId="19" xfId="0" applyNumberFormat="1" applyFont="1" applyFill="1" applyBorder="1" applyAlignment="1">
      <alignment horizontal="center" vertical="center"/>
    </xf>
    <xf numFmtId="49" fontId="24" fillId="11" borderId="20" xfId="0" applyNumberFormat="1" applyFont="1" applyFill="1" applyBorder="1" applyAlignment="1">
      <alignment horizontal="center" vertical="center"/>
    </xf>
    <xf numFmtId="49" fontId="24" fillId="12" borderId="19" xfId="0" applyNumberFormat="1" applyFont="1" applyFill="1" applyBorder="1" applyAlignment="1">
      <alignment horizontal="center" vertical="center"/>
    </xf>
    <xf numFmtId="49" fontId="24" fillId="12" borderId="20" xfId="0" applyNumberFormat="1" applyFont="1" applyFill="1" applyBorder="1" applyAlignment="1">
      <alignment horizontal="center" vertical="center"/>
    </xf>
    <xf numFmtId="0" fontId="24" fillId="11" borderId="21" xfId="0" applyFont="1" applyFill="1" applyBorder="1" applyAlignment="1">
      <alignment horizontal="center"/>
    </xf>
    <xf numFmtId="0" fontId="24" fillId="11" borderId="18" xfId="0" applyFont="1" applyFill="1" applyBorder="1" applyAlignment="1">
      <alignment horizontal="center"/>
    </xf>
    <xf numFmtId="0" fontId="24" fillId="11" borderId="3" xfId="0" applyFont="1" applyFill="1" applyBorder="1" applyAlignment="1">
      <alignment horizontal="center"/>
    </xf>
    <xf numFmtId="49" fontId="24" fillId="13" borderId="19" xfId="0" applyNumberFormat="1" applyFont="1" applyFill="1" applyBorder="1" applyAlignment="1">
      <alignment horizontal="center" vertical="center"/>
    </xf>
    <xf numFmtId="49" fontId="24" fillId="13" borderId="20" xfId="0" applyNumberFormat="1" applyFont="1" applyFill="1" applyBorder="1" applyAlignment="1">
      <alignment horizontal="center" vertical="center"/>
    </xf>
    <xf numFmtId="0" fontId="24" fillId="13" borderId="17" xfId="0" applyFont="1" applyFill="1" applyBorder="1" applyAlignment="1">
      <alignment horizontal="center"/>
    </xf>
    <xf numFmtId="0" fontId="24" fillId="13" borderId="18" xfId="0" applyFont="1" applyFill="1" applyBorder="1" applyAlignment="1">
      <alignment horizontal="center"/>
    </xf>
    <xf numFmtId="0" fontId="24" fillId="13" borderId="3" xfId="0" applyFont="1" applyFill="1" applyBorder="1" applyAlignment="1">
      <alignment horizontal="center"/>
    </xf>
    <xf numFmtId="49" fontId="24" fillId="11" borderId="19" xfId="0" applyNumberFormat="1" applyFont="1" applyFill="1" applyBorder="1" applyAlignment="1">
      <alignment horizontal="center"/>
    </xf>
    <xf numFmtId="49" fontId="24" fillId="11" borderId="20" xfId="0" applyNumberFormat="1" applyFont="1" applyFill="1" applyBorder="1" applyAlignment="1">
      <alignment horizontal="center"/>
    </xf>
    <xf numFmtId="49" fontId="24" fillId="13" borderId="19" xfId="0" applyNumberFormat="1" applyFont="1" applyFill="1" applyBorder="1" applyAlignment="1">
      <alignment horizontal="center"/>
    </xf>
    <xf numFmtId="49" fontId="24" fillId="13" borderId="20" xfId="0" applyNumberFormat="1" applyFont="1" applyFill="1" applyBorder="1" applyAlignment="1">
      <alignment horizontal="center"/>
    </xf>
    <xf numFmtId="49" fontId="30" fillId="3" borderId="4" xfId="0" applyNumberFormat="1" applyFont="1" applyFill="1" applyBorder="1" applyAlignment="1">
      <alignment horizontal="center" vertical="center"/>
    </xf>
    <xf numFmtId="0" fontId="24" fillId="11" borderId="4" xfId="0" applyFont="1" applyFill="1" applyBorder="1" applyAlignment="1">
      <alignment horizontal="center"/>
    </xf>
    <xf numFmtId="49" fontId="19" fillId="3" borderId="1" xfId="0" applyNumberFormat="1" applyFont="1" applyFill="1" applyBorder="1" applyAlignment="1">
      <alignment horizontal="center" vertical="center"/>
    </xf>
    <xf numFmtId="49" fontId="19" fillId="3" borderId="2" xfId="0" applyNumberFormat="1" applyFont="1" applyFill="1" applyBorder="1" applyAlignment="1">
      <alignment horizontal="center" vertical="center"/>
    </xf>
    <xf numFmtId="49" fontId="19" fillId="3" borderId="6" xfId="0" applyNumberFormat="1" applyFont="1" applyFill="1" applyBorder="1" applyAlignment="1">
      <alignment horizontal="center" vertical="center"/>
    </xf>
    <xf numFmtId="49" fontId="19" fillId="3" borderId="12" xfId="0" applyNumberFormat="1" applyFont="1" applyFill="1" applyBorder="1" applyAlignment="1">
      <alignment horizontal="center" vertical="center"/>
    </xf>
    <xf numFmtId="49" fontId="19" fillId="3" borderId="0" xfId="0" applyNumberFormat="1" applyFont="1" applyFill="1" applyBorder="1" applyAlignment="1">
      <alignment horizontal="center" vertical="center"/>
    </xf>
    <xf numFmtId="49" fontId="19" fillId="3" borderId="16" xfId="0" applyNumberFormat="1" applyFont="1" applyFill="1" applyBorder="1" applyAlignment="1">
      <alignment horizontal="center" vertical="center"/>
    </xf>
    <xf numFmtId="49" fontId="29" fillId="11" borderId="4" xfId="0" applyNumberFormat="1" applyFont="1" applyFill="1" applyBorder="1" applyAlignment="1">
      <alignment horizontal="center"/>
    </xf>
    <xf numFmtId="49" fontId="16" fillId="3" borderId="4" xfId="0" applyNumberFormat="1" applyFont="1" applyFill="1" applyBorder="1" applyAlignment="1">
      <alignment horizontal="center" vertical="center"/>
    </xf>
    <xf numFmtId="0" fontId="24" fillId="13" borderId="21" xfId="0" applyFont="1" applyFill="1" applyBorder="1" applyAlignment="1">
      <alignment horizontal="center"/>
    </xf>
    <xf numFmtId="49" fontId="29" fillId="13" borderId="4" xfId="0" applyNumberFormat="1" applyFont="1" applyFill="1" applyBorder="1" applyAlignment="1">
      <alignment horizontal="center"/>
    </xf>
    <xf numFmtId="49" fontId="9" fillId="3" borderId="4" xfId="0" applyNumberFormat="1" applyFont="1" applyFill="1" applyBorder="1" applyAlignment="1">
      <alignment horizontal="center" vertical="center"/>
    </xf>
    <xf numFmtId="49" fontId="1" fillId="13" borderId="4" xfId="0" applyNumberFormat="1" applyFont="1" applyFill="1" applyBorder="1" applyAlignment="1">
      <alignment horizontal="center"/>
    </xf>
    <xf numFmtId="49" fontId="1" fillId="13" borderId="19" xfId="0" applyNumberFormat="1" applyFont="1" applyFill="1" applyBorder="1" applyAlignment="1">
      <alignment horizontal="center" vertical="center"/>
    </xf>
    <xf numFmtId="49" fontId="1" fillId="13" borderId="20" xfId="0" applyNumberFormat="1" applyFont="1" applyFill="1" applyBorder="1" applyAlignment="1">
      <alignment horizontal="center" vertical="center"/>
    </xf>
    <xf numFmtId="49" fontId="1" fillId="12" borderId="19" xfId="0" applyNumberFormat="1" applyFont="1" applyFill="1" applyBorder="1" applyAlignment="1">
      <alignment horizontal="center" vertical="center"/>
    </xf>
    <xf numFmtId="49" fontId="1" fillId="12" borderId="20" xfId="0" applyNumberFormat="1" applyFont="1" applyFill="1" applyBorder="1" applyAlignment="1">
      <alignment horizontal="center" vertical="center"/>
    </xf>
    <xf numFmtId="0" fontId="1" fillId="13" borderId="4" xfId="0" applyFont="1" applyFill="1" applyBorder="1" applyAlignment="1">
      <alignment horizontal="center"/>
    </xf>
    <xf numFmtId="49" fontId="13" fillId="9" borderId="0" xfId="0" applyNumberFormat="1" applyFont="1" applyFill="1" applyBorder="1" applyAlignment="1">
      <alignment horizontal="center"/>
    </xf>
    <xf numFmtId="0" fontId="13" fillId="9" borderId="0" xfId="0" applyFont="1" applyFill="1" applyBorder="1" applyAlignment="1">
      <alignment horizontal="center"/>
    </xf>
    <xf numFmtId="0" fontId="24" fillId="11" borderId="17" xfId="0" applyFont="1" applyFill="1" applyBorder="1" applyAlignment="1">
      <alignment horizontal="center"/>
    </xf>
    <xf numFmtId="49" fontId="24" fillId="11" borderId="22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DC0BF"/>
      <rgbColor rgb="FFA5A5A5"/>
      <rgbColor rgb="FFFFFFFF"/>
      <rgbColor rgb="FF0563C1"/>
      <rgbColor rgb="FF212121"/>
      <rgbColor rgb="FFDBDBDB"/>
      <rgbColor rgb="FFFF2600"/>
      <rgbColor rgb="FF434343"/>
      <rgbColor rgb="FFFF7D78"/>
      <rgbColor rgb="FF335593"/>
      <rgbColor rgb="FFAAAAAA"/>
      <rgbColor rgb="FF8EAADB"/>
      <rgbColor rgb="FFB4C6E7"/>
      <rgbColor rgb="FFCFCFCF"/>
      <rgbColor rgb="FFBFBFBF"/>
      <rgbColor rgb="FFFF0000"/>
      <rgbColor rgb="FF3F3F3F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-tema">
  <a:themeElements>
    <a:clrScheme name="Office-tema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-tema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-tem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9"/>
  <sheetViews>
    <sheetView showGridLines="0" zoomScale="90" zoomScaleNormal="90" workbookViewId="0">
      <selection activeCell="F12" sqref="F12"/>
    </sheetView>
  </sheetViews>
  <sheetFormatPr baseColWidth="10" defaultRowHeight="15"/>
  <cols>
    <col min="1" max="1" width="32.5703125" customWidth="1"/>
    <col min="3" max="3" width="18.7109375" bestFit="1" customWidth="1"/>
    <col min="5" max="5" width="39.42578125" customWidth="1"/>
    <col min="6" max="6" width="146.5703125" bestFit="1" customWidth="1"/>
  </cols>
  <sheetData>
    <row r="1" spans="1:5" ht="27" thickBot="1">
      <c r="A1" s="208" t="s">
        <v>206</v>
      </c>
      <c r="B1" s="208"/>
      <c r="C1" s="208"/>
      <c r="D1" s="208"/>
      <c r="E1" s="208"/>
    </row>
    <row r="2" spans="1:5" ht="15.75" thickBot="1">
      <c r="A2" s="209" t="s">
        <v>205</v>
      </c>
      <c r="B2" s="210"/>
      <c r="C2" s="210"/>
      <c r="D2" s="210"/>
      <c r="E2" s="211"/>
    </row>
    <row r="3" spans="1:5" ht="44.25" customHeight="1" thickBot="1">
      <c r="A3" s="212" t="s">
        <v>207</v>
      </c>
      <c r="B3" s="213"/>
      <c r="C3" s="213"/>
      <c r="D3" s="213"/>
      <c r="E3" s="214"/>
    </row>
    <row r="4" spans="1:5" ht="15.75" thickBot="1">
      <c r="A4" s="57" t="s">
        <v>208</v>
      </c>
      <c r="B4" s="58" t="s">
        <v>209</v>
      </c>
      <c r="C4" s="59" t="s">
        <v>210</v>
      </c>
      <c r="D4" s="215" t="s">
        <v>211</v>
      </c>
      <c r="E4" s="211"/>
    </row>
    <row r="5" spans="1:5" ht="29.25" customHeight="1">
      <c r="A5" s="60" t="s">
        <v>212</v>
      </c>
      <c r="B5" s="68" t="s">
        <v>213</v>
      </c>
      <c r="C5" s="66" t="s">
        <v>224</v>
      </c>
      <c r="D5" s="225" t="s">
        <v>214</v>
      </c>
      <c r="E5" s="226"/>
    </row>
    <row r="6" spans="1:5" ht="30.75" customHeight="1">
      <c r="A6" s="61" t="s">
        <v>215</v>
      </c>
      <c r="B6" s="69" t="s">
        <v>216</v>
      </c>
      <c r="C6" s="33" t="s">
        <v>219</v>
      </c>
      <c r="D6" s="227" t="s">
        <v>220</v>
      </c>
      <c r="E6" s="228"/>
    </row>
    <row r="7" spans="1:5" ht="15" customHeight="1">
      <c r="A7" s="61" t="s">
        <v>217</v>
      </c>
      <c r="B7" s="69" t="s">
        <v>218</v>
      </c>
      <c r="C7" s="33" t="s">
        <v>223</v>
      </c>
      <c r="D7" s="229" t="s">
        <v>229</v>
      </c>
      <c r="E7" s="230"/>
    </row>
    <row r="8" spans="1:5">
      <c r="A8" s="61" t="s">
        <v>221</v>
      </c>
      <c r="B8" s="69" t="s">
        <v>222</v>
      </c>
      <c r="C8" s="33" t="s">
        <v>223</v>
      </c>
      <c r="D8" s="229"/>
      <c r="E8" s="230"/>
    </row>
    <row r="9" spans="1:5">
      <c r="A9" s="61" t="s">
        <v>225</v>
      </c>
      <c r="B9" s="69" t="s">
        <v>226</v>
      </c>
      <c r="C9" s="33" t="s">
        <v>223</v>
      </c>
      <c r="D9" s="229"/>
      <c r="E9" s="230"/>
    </row>
    <row r="10" spans="1:5" ht="15.75" thickBot="1">
      <c r="A10" s="62" t="s">
        <v>227</v>
      </c>
      <c r="B10" s="70" t="s">
        <v>228</v>
      </c>
      <c r="C10" s="67" t="s">
        <v>223</v>
      </c>
      <c r="D10" s="231"/>
      <c r="E10" s="232"/>
    </row>
    <row r="11" spans="1:5" ht="15.75" thickBot="1">
      <c r="A11" s="63"/>
      <c r="B11" s="63"/>
      <c r="C11" s="63"/>
      <c r="D11" s="63"/>
      <c r="E11" s="63"/>
    </row>
    <row r="12" spans="1:5" ht="15.75" thickBot="1">
      <c r="A12" s="222" t="s">
        <v>231</v>
      </c>
      <c r="B12" s="223"/>
      <c r="C12" s="223"/>
      <c r="D12" s="223"/>
      <c r="E12" s="224"/>
    </row>
    <row r="13" spans="1:5" ht="28.5" customHeight="1">
      <c r="A13" s="233" t="s">
        <v>281</v>
      </c>
      <c r="B13" s="234"/>
      <c r="C13" s="234"/>
      <c r="D13" s="234"/>
      <c r="E13" s="235"/>
    </row>
    <row r="14" spans="1:5">
      <c r="A14" s="219" t="s">
        <v>230</v>
      </c>
      <c r="B14" s="220"/>
      <c r="C14" s="220"/>
      <c r="D14" s="220"/>
      <c r="E14" s="221"/>
    </row>
    <row r="15" spans="1:5">
      <c r="A15" s="185" t="s">
        <v>282</v>
      </c>
      <c r="B15" s="14"/>
      <c r="C15" s="69"/>
      <c r="D15" s="69"/>
      <c r="E15" s="186"/>
    </row>
    <row r="16" spans="1:5" ht="30" customHeight="1" thickBot="1">
      <c r="A16" s="216" t="s">
        <v>283</v>
      </c>
      <c r="B16" s="217"/>
      <c r="C16" s="217"/>
      <c r="D16" s="217"/>
      <c r="E16" s="218"/>
    </row>
    <row r="17" spans="1:6" ht="15.75" thickBot="1">
      <c r="A17" s="64"/>
      <c r="B17" s="64"/>
      <c r="C17" s="65"/>
      <c r="D17" s="65"/>
      <c r="E17" s="65"/>
    </row>
    <row r="18" spans="1:6">
      <c r="A18" s="187" t="s">
        <v>252</v>
      </c>
      <c r="B18" s="188"/>
      <c r="D18" s="63"/>
      <c r="E18" s="47"/>
      <c r="F18" s="36"/>
    </row>
    <row r="19" spans="1:6">
      <c r="A19" s="189" t="s">
        <v>0</v>
      </c>
      <c r="B19" s="190" t="s">
        <v>1</v>
      </c>
      <c r="D19" s="63"/>
      <c r="E19" s="47"/>
      <c r="F19" s="36"/>
    </row>
    <row r="20" spans="1:6">
      <c r="A20" s="185" t="s">
        <v>233</v>
      </c>
      <c r="B20" s="191" t="s">
        <v>232</v>
      </c>
      <c r="D20" s="63"/>
      <c r="E20" s="47"/>
      <c r="F20" s="36"/>
    </row>
    <row r="21" spans="1:6">
      <c r="A21" s="185" t="s">
        <v>234</v>
      </c>
      <c r="B21" s="191" t="s">
        <v>235</v>
      </c>
      <c r="D21" s="63"/>
      <c r="E21" s="47"/>
      <c r="F21" s="36"/>
    </row>
    <row r="22" spans="1:6" ht="15" customHeight="1">
      <c r="A22" s="192" t="s">
        <v>236</v>
      </c>
      <c r="B22" s="191" t="s">
        <v>237</v>
      </c>
      <c r="D22" s="63"/>
      <c r="E22" s="47"/>
      <c r="F22" s="55"/>
    </row>
    <row r="23" spans="1:6" ht="16.5" customHeight="1">
      <c r="A23" s="193" t="s">
        <v>238</v>
      </c>
      <c r="B23" s="194" t="s">
        <v>249</v>
      </c>
      <c r="D23" s="64"/>
      <c r="E23" s="47"/>
      <c r="F23" s="56"/>
    </row>
    <row r="24" spans="1:6" ht="16.5" customHeight="1">
      <c r="A24" s="193" t="s">
        <v>239</v>
      </c>
      <c r="B24" s="194" t="s">
        <v>248</v>
      </c>
      <c r="D24" s="183"/>
      <c r="E24" s="184"/>
      <c r="F24" s="52"/>
    </row>
    <row r="25" spans="1:6" ht="16.5" customHeight="1">
      <c r="A25" s="193" t="s">
        <v>240</v>
      </c>
      <c r="B25" s="194" t="s">
        <v>247</v>
      </c>
      <c r="D25" s="64"/>
      <c r="E25" s="47"/>
      <c r="F25" s="53"/>
    </row>
    <row r="26" spans="1:6" ht="17.25" customHeight="1">
      <c r="A26" s="193" t="s">
        <v>241</v>
      </c>
      <c r="B26" s="194" t="s">
        <v>246</v>
      </c>
      <c r="D26" s="64"/>
      <c r="E26" s="47"/>
      <c r="F26" s="54"/>
    </row>
    <row r="27" spans="1:6" ht="14.25" customHeight="1">
      <c r="A27" s="193" t="s">
        <v>242</v>
      </c>
      <c r="B27" s="194" t="s">
        <v>245</v>
      </c>
      <c r="D27" s="64"/>
      <c r="E27" s="47"/>
      <c r="F27" s="54"/>
    </row>
    <row r="28" spans="1:6" ht="15.75" customHeight="1">
      <c r="A28" s="193" t="s">
        <v>243</v>
      </c>
      <c r="B28" s="194" t="s">
        <v>244</v>
      </c>
      <c r="D28" s="64"/>
      <c r="E28" s="47"/>
      <c r="F28" s="54"/>
    </row>
    <row r="29" spans="1:6" ht="15.75" customHeight="1" thickBot="1">
      <c r="A29" s="195" t="s">
        <v>250</v>
      </c>
      <c r="B29" s="196" t="s">
        <v>251</v>
      </c>
      <c r="D29" s="64"/>
      <c r="E29" s="47"/>
      <c r="F29" s="54"/>
    </row>
    <row r="30" spans="1:6" ht="20.25">
      <c r="E30" s="36"/>
      <c r="F30" s="54"/>
    </row>
    <row r="31" spans="1:6" ht="20.25">
      <c r="E31" s="36"/>
      <c r="F31" s="54"/>
    </row>
    <row r="32" spans="1:6" ht="21">
      <c r="E32" s="36"/>
      <c r="F32" s="50"/>
    </row>
    <row r="33" spans="6:6" ht="21">
      <c r="F33" s="50"/>
    </row>
    <row r="34" spans="6:6" ht="21">
      <c r="F34" s="50"/>
    </row>
    <row r="35" spans="6:6">
      <c r="F35" s="15"/>
    </row>
    <row r="36" spans="6:6" ht="21">
      <c r="F36" s="50"/>
    </row>
    <row r="37" spans="6:6">
      <c r="F37" s="15"/>
    </row>
    <row r="38" spans="6:6">
      <c r="F38" s="51"/>
    </row>
    <row r="39" spans="6:6">
      <c r="F39" s="51"/>
    </row>
  </sheetData>
  <mergeCells count="11">
    <mergeCell ref="A1:E1"/>
    <mergeCell ref="A2:E2"/>
    <mergeCell ref="A3:E3"/>
    <mergeCell ref="D4:E4"/>
    <mergeCell ref="A16:E16"/>
    <mergeCell ref="A14:E14"/>
    <mergeCell ref="A12:E12"/>
    <mergeCell ref="D5:E5"/>
    <mergeCell ref="D6:E6"/>
    <mergeCell ref="D7:E10"/>
    <mergeCell ref="A13:E1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891DD0-BE17-4944-8AE2-D03BC1277B26}">
  <dimension ref="A1:R6"/>
  <sheetViews>
    <sheetView showGridLines="0" workbookViewId="0">
      <selection activeCell="N28" sqref="N28"/>
    </sheetView>
  </sheetViews>
  <sheetFormatPr baseColWidth="10" defaultRowHeight="15"/>
  <cols>
    <col min="3" max="3" width="18.5703125" bestFit="1" customWidth="1"/>
    <col min="16" max="16" width="14.42578125" bestFit="1" customWidth="1"/>
    <col min="18" max="18" width="18" bestFit="1" customWidth="1"/>
  </cols>
  <sheetData>
    <row r="1" spans="1:18">
      <c r="A1" s="240" t="s">
        <v>322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41"/>
      <c r="R1" s="242"/>
    </row>
    <row r="2" spans="1:18">
      <c r="A2" s="243"/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244"/>
      <c r="R2" s="245"/>
    </row>
    <row r="3" spans="1:18" ht="15.75">
      <c r="A3" s="246" t="s">
        <v>284</v>
      </c>
      <c r="B3" s="246"/>
      <c r="C3" s="246"/>
      <c r="D3" s="247" t="s">
        <v>7</v>
      </c>
      <c r="E3" s="248"/>
      <c r="F3" s="249" t="s">
        <v>8</v>
      </c>
      <c r="G3" s="250"/>
      <c r="H3" s="247" t="s">
        <v>270</v>
      </c>
      <c r="I3" s="248"/>
      <c r="J3" s="249" t="s">
        <v>9</v>
      </c>
      <c r="K3" s="250"/>
      <c r="L3" s="247" t="s">
        <v>10</v>
      </c>
      <c r="M3" s="248"/>
      <c r="N3" s="249" t="s">
        <v>197</v>
      </c>
      <c r="O3" s="250"/>
      <c r="P3" s="251" t="s">
        <v>280</v>
      </c>
      <c r="Q3" s="252"/>
      <c r="R3" s="253"/>
    </row>
    <row r="4" spans="1:18" ht="15.75">
      <c r="A4" s="236" t="s">
        <v>2</v>
      </c>
      <c r="B4" s="237"/>
      <c r="C4" s="130" t="s">
        <v>3</v>
      </c>
      <c r="D4" s="132" t="s">
        <v>0</v>
      </c>
      <c r="E4" s="132" t="s">
        <v>1</v>
      </c>
      <c r="F4" s="133" t="s">
        <v>0</v>
      </c>
      <c r="G4" s="133" t="s">
        <v>1</v>
      </c>
      <c r="H4" s="132" t="s">
        <v>0</v>
      </c>
      <c r="I4" s="132" t="s">
        <v>1</v>
      </c>
      <c r="J4" s="134" t="s">
        <v>0</v>
      </c>
      <c r="K4" s="134" t="s">
        <v>1</v>
      </c>
      <c r="L4" s="135" t="s">
        <v>0</v>
      </c>
      <c r="M4" s="135" t="s">
        <v>1</v>
      </c>
      <c r="N4" s="134" t="s">
        <v>0</v>
      </c>
      <c r="O4" s="134" t="s">
        <v>1</v>
      </c>
      <c r="P4" s="99" t="s">
        <v>4</v>
      </c>
      <c r="Q4" s="131" t="s">
        <v>289</v>
      </c>
      <c r="R4" s="100" t="s">
        <v>6</v>
      </c>
    </row>
    <row r="5" spans="1:18" ht="15.75">
      <c r="A5" s="238" t="s">
        <v>323</v>
      </c>
      <c r="B5" s="239"/>
      <c r="C5" s="84" t="s">
        <v>112</v>
      </c>
      <c r="D5" s="121"/>
      <c r="E5" s="121"/>
      <c r="F5" s="122"/>
      <c r="G5" s="122"/>
      <c r="H5" s="121">
        <v>1</v>
      </c>
      <c r="I5" s="121">
        <v>13</v>
      </c>
      <c r="J5" s="122"/>
      <c r="K5" s="122"/>
      <c r="L5" s="121"/>
      <c r="M5" s="121"/>
      <c r="N5" s="122"/>
      <c r="O5" s="122"/>
      <c r="P5" s="83">
        <f>E5+G5+I5+K5+M5+O5</f>
        <v>13</v>
      </c>
      <c r="Q5" s="79"/>
      <c r="R5" s="83"/>
    </row>
    <row r="6" spans="1:18" ht="15.75">
      <c r="A6" s="238"/>
      <c r="B6" s="239"/>
      <c r="C6" s="84"/>
      <c r="D6" s="121"/>
      <c r="E6" s="121"/>
      <c r="F6" s="122"/>
      <c r="G6" s="122"/>
      <c r="H6" s="121"/>
      <c r="I6" s="121"/>
      <c r="J6" s="122"/>
      <c r="K6" s="122"/>
      <c r="L6" s="121"/>
      <c r="M6" s="121"/>
      <c r="N6" s="122"/>
      <c r="O6" s="122"/>
      <c r="P6" s="83"/>
      <c r="Q6" s="79"/>
      <c r="R6" s="83"/>
    </row>
  </sheetData>
  <mergeCells count="12">
    <mergeCell ref="A4:B4"/>
    <mergeCell ref="A5:B5"/>
    <mergeCell ref="A6:B6"/>
    <mergeCell ref="A1:R2"/>
    <mergeCell ref="A3:C3"/>
    <mergeCell ref="D3:E3"/>
    <mergeCell ref="F3:G3"/>
    <mergeCell ref="H3:I3"/>
    <mergeCell ref="J3:K3"/>
    <mergeCell ref="L3:M3"/>
    <mergeCell ref="N3:O3"/>
    <mergeCell ref="P3:R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421E81-6EE0-4753-8D94-12543D457811}">
  <dimension ref="A1:S107"/>
  <sheetViews>
    <sheetView showGridLines="0" zoomScale="70" zoomScaleNormal="70" workbookViewId="0">
      <selection activeCell="U23" sqref="U23"/>
    </sheetView>
  </sheetViews>
  <sheetFormatPr baseColWidth="10" defaultRowHeight="15"/>
  <cols>
    <col min="1" max="1" width="38" customWidth="1"/>
    <col min="2" max="2" width="29.85546875" bestFit="1" customWidth="1"/>
    <col min="3" max="3" width="15.5703125" bestFit="1" customWidth="1"/>
    <col min="4" max="4" width="13.7109375" bestFit="1" customWidth="1"/>
    <col min="5" max="5" width="15.5703125" bestFit="1" customWidth="1"/>
    <col min="6" max="6" width="13.7109375" bestFit="1" customWidth="1"/>
    <col min="7" max="7" width="14" bestFit="1" customWidth="1"/>
    <col min="8" max="8" width="13.7109375" bestFit="1" customWidth="1"/>
    <col min="9" max="9" width="15.5703125" bestFit="1" customWidth="1"/>
    <col min="10" max="10" width="10.85546875" bestFit="1" customWidth="1"/>
    <col min="11" max="11" width="15" bestFit="1" customWidth="1"/>
    <col min="12" max="12" width="10.85546875" bestFit="1" customWidth="1"/>
    <col min="13" max="13" width="15.5703125" bestFit="1" customWidth="1"/>
    <col min="14" max="14" width="10.85546875" bestFit="1" customWidth="1"/>
    <col min="15" max="15" width="17.140625" bestFit="1" customWidth="1"/>
    <col min="16" max="16" width="19" bestFit="1" customWidth="1"/>
    <col min="17" max="17" width="20.85546875" bestFit="1" customWidth="1"/>
    <col min="18" max="18" width="22.7109375" bestFit="1" customWidth="1"/>
  </cols>
  <sheetData>
    <row r="1" spans="1:17" ht="23.25" customHeight="1">
      <c r="A1" s="240" t="s">
        <v>304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42"/>
    </row>
    <row r="2" spans="1:17">
      <c r="A2" s="243"/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245"/>
    </row>
    <row r="3" spans="1:17" ht="15.75">
      <c r="A3" s="246" t="s">
        <v>284</v>
      </c>
      <c r="B3" s="246"/>
      <c r="C3" s="247" t="s">
        <v>7</v>
      </c>
      <c r="D3" s="248"/>
      <c r="E3" s="249" t="s">
        <v>8</v>
      </c>
      <c r="F3" s="250"/>
      <c r="G3" s="247" t="s">
        <v>270</v>
      </c>
      <c r="H3" s="248"/>
      <c r="I3" s="249" t="s">
        <v>9</v>
      </c>
      <c r="J3" s="250"/>
      <c r="K3" s="247" t="s">
        <v>10</v>
      </c>
      <c r="L3" s="248"/>
      <c r="M3" s="249" t="s">
        <v>197</v>
      </c>
      <c r="N3" s="250"/>
      <c r="O3" s="251" t="s">
        <v>280</v>
      </c>
      <c r="P3" s="252"/>
      <c r="Q3" s="253"/>
    </row>
    <row r="4" spans="1:17" ht="15.75">
      <c r="A4" s="158" t="s">
        <v>2</v>
      </c>
      <c r="B4" s="158" t="s">
        <v>3</v>
      </c>
      <c r="C4" s="132" t="s">
        <v>0</v>
      </c>
      <c r="D4" s="132" t="s">
        <v>1</v>
      </c>
      <c r="E4" s="133" t="s">
        <v>0</v>
      </c>
      <c r="F4" s="133" t="s">
        <v>1</v>
      </c>
      <c r="G4" s="132" t="s">
        <v>0</v>
      </c>
      <c r="H4" s="132" t="s">
        <v>1</v>
      </c>
      <c r="I4" s="134" t="s">
        <v>0</v>
      </c>
      <c r="J4" s="134" t="s">
        <v>1</v>
      </c>
      <c r="K4" s="135" t="s">
        <v>0</v>
      </c>
      <c r="L4" s="135" t="s">
        <v>1</v>
      </c>
      <c r="M4" s="134" t="s">
        <v>0</v>
      </c>
      <c r="N4" s="134" t="s">
        <v>1</v>
      </c>
      <c r="O4" s="99" t="s">
        <v>4</v>
      </c>
      <c r="P4" s="100" t="s">
        <v>5</v>
      </c>
      <c r="Q4" s="100" t="s">
        <v>6</v>
      </c>
    </row>
    <row r="5" spans="1:17" ht="15.75">
      <c r="A5" s="79" t="s">
        <v>76</v>
      </c>
      <c r="B5" s="80" t="s">
        <v>65</v>
      </c>
      <c r="C5" s="119">
        <v>4</v>
      </c>
      <c r="D5" s="119">
        <v>9</v>
      </c>
      <c r="E5" s="120">
        <v>2</v>
      </c>
      <c r="F5" s="120">
        <v>11</v>
      </c>
      <c r="G5" s="119">
        <v>3</v>
      </c>
      <c r="H5" s="119">
        <v>10</v>
      </c>
      <c r="I5" s="120">
        <v>2</v>
      </c>
      <c r="J5" s="120">
        <v>11</v>
      </c>
      <c r="K5" s="119"/>
      <c r="L5" s="119"/>
      <c r="M5" s="120"/>
      <c r="N5" s="120"/>
      <c r="O5" s="82">
        <f>D5+F5+H5+J5+L5+N5</f>
        <v>41</v>
      </c>
      <c r="P5" s="79"/>
      <c r="Q5" s="83">
        <f>SUM(O5)</f>
        <v>41</v>
      </c>
    </row>
    <row r="6" spans="1:17" ht="15.75">
      <c r="A6" s="79" t="s">
        <v>311</v>
      </c>
      <c r="B6" s="80" t="s">
        <v>27</v>
      </c>
      <c r="C6" s="119"/>
      <c r="D6" s="119"/>
      <c r="E6" s="120">
        <v>3</v>
      </c>
      <c r="F6" s="120">
        <v>10</v>
      </c>
      <c r="G6" s="119">
        <v>2</v>
      </c>
      <c r="H6" s="119">
        <v>11</v>
      </c>
      <c r="I6" s="120"/>
      <c r="J6" s="120"/>
      <c r="K6" s="119">
        <v>5</v>
      </c>
      <c r="L6" s="119">
        <v>8</v>
      </c>
      <c r="M6" s="120"/>
      <c r="N6" s="120"/>
      <c r="O6" s="82">
        <f t="shared" ref="O6:O22" si="0">D6+F6+H6+J6+L6+N6</f>
        <v>29</v>
      </c>
      <c r="P6" s="79"/>
      <c r="Q6" s="83">
        <f>SUM(O6)</f>
        <v>29</v>
      </c>
    </row>
    <row r="7" spans="1:17" ht="15.75">
      <c r="A7" s="84" t="s">
        <v>100</v>
      </c>
      <c r="B7" s="79" t="s">
        <v>260</v>
      </c>
      <c r="C7" s="119"/>
      <c r="D7" s="119"/>
      <c r="E7" s="120"/>
      <c r="F7" s="120"/>
      <c r="G7" s="119">
        <v>4</v>
      </c>
      <c r="H7" s="119">
        <v>9</v>
      </c>
      <c r="I7" s="120">
        <v>3</v>
      </c>
      <c r="J7" s="120">
        <v>10</v>
      </c>
      <c r="K7" s="119">
        <v>3</v>
      </c>
      <c r="L7" s="119">
        <v>10</v>
      </c>
      <c r="M7" s="123"/>
      <c r="N7" s="123"/>
      <c r="O7" s="82">
        <f t="shared" si="0"/>
        <v>29</v>
      </c>
      <c r="P7" s="79"/>
      <c r="Q7" s="83">
        <f>SUM(O7)</f>
        <v>29</v>
      </c>
    </row>
    <row r="8" spans="1:17" ht="15.75">
      <c r="A8" s="85" t="s">
        <v>145</v>
      </c>
      <c r="B8" s="86" t="s">
        <v>65</v>
      </c>
      <c r="C8" s="119">
        <v>6</v>
      </c>
      <c r="D8" s="119">
        <v>7</v>
      </c>
      <c r="E8" s="120">
        <v>7</v>
      </c>
      <c r="F8" s="120">
        <v>6</v>
      </c>
      <c r="G8" s="119">
        <v>6</v>
      </c>
      <c r="H8" s="119">
        <v>7</v>
      </c>
      <c r="I8" s="122">
        <v>4</v>
      </c>
      <c r="J8" s="122">
        <v>9</v>
      </c>
      <c r="K8" s="119"/>
      <c r="L8" s="119"/>
      <c r="M8" s="122"/>
      <c r="N8" s="122"/>
      <c r="O8" s="82">
        <f t="shared" si="0"/>
        <v>29</v>
      </c>
      <c r="P8" s="79"/>
      <c r="Q8" s="83">
        <f>SUM(O8)</f>
        <v>29</v>
      </c>
    </row>
    <row r="9" spans="1:17" ht="15.75">
      <c r="A9" s="79" t="s">
        <v>302</v>
      </c>
      <c r="B9" s="79" t="s">
        <v>259</v>
      </c>
      <c r="C9" s="119">
        <v>1</v>
      </c>
      <c r="D9" s="119">
        <v>13</v>
      </c>
      <c r="E9" s="120">
        <v>1</v>
      </c>
      <c r="F9" s="120">
        <v>13</v>
      </c>
      <c r="G9" s="119"/>
      <c r="H9" s="119"/>
      <c r="I9" s="122"/>
      <c r="J9" s="122"/>
      <c r="K9" s="119"/>
      <c r="L9" s="119"/>
      <c r="M9" s="122"/>
      <c r="N9" s="122"/>
      <c r="O9" s="82">
        <f t="shared" si="0"/>
        <v>26</v>
      </c>
      <c r="P9" s="79"/>
      <c r="Q9" s="83">
        <f>SUM(O9)</f>
        <v>26</v>
      </c>
    </row>
    <row r="10" spans="1:17" ht="15.75">
      <c r="A10" s="79" t="s">
        <v>75</v>
      </c>
      <c r="B10" s="80" t="s">
        <v>27</v>
      </c>
      <c r="C10" s="121"/>
      <c r="D10" s="121"/>
      <c r="E10" s="122"/>
      <c r="F10" s="122"/>
      <c r="G10" s="121"/>
      <c r="H10" s="121"/>
      <c r="I10" s="122">
        <v>1</v>
      </c>
      <c r="J10" s="122">
        <v>13</v>
      </c>
      <c r="K10" s="121">
        <v>1</v>
      </c>
      <c r="L10" s="121">
        <v>13</v>
      </c>
      <c r="M10" s="122"/>
      <c r="N10" s="122"/>
      <c r="O10" s="82">
        <f t="shared" si="0"/>
        <v>26</v>
      </c>
      <c r="P10" s="87"/>
      <c r="Q10" s="83">
        <f>SUM(O10-P10)</f>
        <v>26</v>
      </c>
    </row>
    <row r="11" spans="1:17" ht="15.75">
      <c r="A11" s="84" t="s">
        <v>99</v>
      </c>
      <c r="B11" s="84" t="s">
        <v>36</v>
      </c>
      <c r="C11" s="119">
        <v>2</v>
      </c>
      <c r="D11" s="119">
        <v>11</v>
      </c>
      <c r="E11" s="120"/>
      <c r="F11" s="120"/>
      <c r="G11" s="119">
        <v>1</v>
      </c>
      <c r="H11" s="119">
        <v>13</v>
      </c>
      <c r="I11" s="122"/>
      <c r="J11" s="122"/>
      <c r="K11" s="119"/>
      <c r="L11" s="119"/>
      <c r="M11" s="122"/>
      <c r="N11" s="122"/>
      <c r="O11" s="82">
        <f t="shared" si="0"/>
        <v>24</v>
      </c>
      <c r="P11" s="79"/>
      <c r="Q11" s="83">
        <f t="shared" ref="Q11:Q22" si="1">SUM(O11)</f>
        <v>24</v>
      </c>
    </row>
    <row r="12" spans="1:17" ht="15.75">
      <c r="A12" s="84" t="s">
        <v>192</v>
      </c>
      <c r="B12" s="84" t="s">
        <v>51</v>
      </c>
      <c r="C12" s="119"/>
      <c r="D12" s="119"/>
      <c r="E12" s="120"/>
      <c r="F12" s="120"/>
      <c r="G12" s="119">
        <v>5</v>
      </c>
      <c r="H12" s="119">
        <v>8</v>
      </c>
      <c r="I12" s="122">
        <v>5</v>
      </c>
      <c r="J12" s="122">
        <v>8</v>
      </c>
      <c r="K12" s="119">
        <v>6</v>
      </c>
      <c r="L12" s="119">
        <v>7</v>
      </c>
      <c r="M12" s="122"/>
      <c r="N12" s="122"/>
      <c r="O12" s="82">
        <f t="shared" si="0"/>
        <v>23</v>
      </c>
      <c r="P12" s="79"/>
      <c r="Q12" s="83">
        <f t="shared" si="1"/>
        <v>23</v>
      </c>
    </row>
    <row r="13" spans="1:17" ht="15.75">
      <c r="A13" s="84" t="s">
        <v>98</v>
      </c>
      <c r="B13" s="84" t="s">
        <v>65</v>
      </c>
      <c r="C13" s="119">
        <v>7</v>
      </c>
      <c r="D13" s="119">
        <v>6</v>
      </c>
      <c r="E13" s="120">
        <v>8</v>
      </c>
      <c r="F13" s="120">
        <v>5</v>
      </c>
      <c r="G13" s="119">
        <v>10</v>
      </c>
      <c r="H13" s="119">
        <v>3</v>
      </c>
      <c r="I13" s="120">
        <v>6</v>
      </c>
      <c r="J13" s="120">
        <v>7</v>
      </c>
      <c r="K13" s="119"/>
      <c r="L13" s="119"/>
      <c r="M13" s="123"/>
      <c r="N13" s="123"/>
      <c r="O13" s="82">
        <f t="shared" si="0"/>
        <v>21</v>
      </c>
      <c r="P13" s="79"/>
      <c r="Q13" s="83">
        <f t="shared" si="1"/>
        <v>21</v>
      </c>
    </row>
    <row r="14" spans="1:17" ht="15.75">
      <c r="A14" s="79" t="s">
        <v>77</v>
      </c>
      <c r="B14" s="79" t="s">
        <v>260</v>
      </c>
      <c r="C14" s="119"/>
      <c r="D14" s="119"/>
      <c r="E14" s="120">
        <v>9</v>
      </c>
      <c r="F14" s="120">
        <v>4</v>
      </c>
      <c r="G14" s="119">
        <v>7</v>
      </c>
      <c r="H14" s="119">
        <v>6</v>
      </c>
      <c r="I14" s="122">
        <v>6</v>
      </c>
      <c r="J14" s="122">
        <v>7</v>
      </c>
      <c r="K14" s="119"/>
      <c r="L14" s="119"/>
      <c r="M14" s="122"/>
      <c r="N14" s="122"/>
      <c r="O14" s="82">
        <f t="shared" si="0"/>
        <v>17</v>
      </c>
      <c r="P14" s="79"/>
      <c r="Q14" s="83">
        <f t="shared" si="1"/>
        <v>17</v>
      </c>
    </row>
    <row r="15" spans="1:17" ht="15.75">
      <c r="A15" s="88" t="s">
        <v>314</v>
      </c>
      <c r="B15" s="84" t="s">
        <v>65</v>
      </c>
      <c r="C15" s="119">
        <v>5</v>
      </c>
      <c r="D15" s="119">
        <v>8</v>
      </c>
      <c r="E15" s="120">
        <v>6</v>
      </c>
      <c r="F15" s="120">
        <v>7</v>
      </c>
      <c r="G15" s="119"/>
      <c r="H15" s="119"/>
      <c r="I15" s="120"/>
      <c r="J15" s="120"/>
      <c r="K15" s="119"/>
      <c r="L15" s="119"/>
      <c r="M15" s="123"/>
      <c r="N15" s="123"/>
      <c r="O15" s="82">
        <f t="shared" si="0"/>
        <v>15</v>
      </c>
      <c r="P15" s="79"/>
      <c r="Q15" s="83">
        <f t="shared" si="1"/>
        <v>15</v>
      </c>
    </row>
    <row r="16" spans="1:17" ht="15.75">
      <c r="A16" s="84" t="s">
        <v>97</v>
      </c>
      <c r="B16" s="79" t="s">
        <v>260</v>
      </c>
      <c r="C16" s="119"/>
      <c r="D16" s="119"/>
      <c r="E16" s="120">
        <v>5</v>
      </c>
      <c r="F16" s="120">
        <v>8</v>
      </c>
      <c r="G16" s="119">
        <v>7</v>
      </c>
      <c r="H16" s="119">
        <v>6</v>
      </c>
      <c r="I16" s="122"/>
      <c r="J16" s="122"/>
      <c r="K16" s="119"/>
      <c r="L16" s="119"/>
      <c r="M16" s="122"/>
      <c r="N16" s="122"/>
      <c r="O16" s="82">
        <f t="shared" si="0"/>
        <v>14</v>
      </c>
      <c r="P16" s="79"/>
      <c r="Q16" s="83">
        <f t="shared" si="1"/>
        <v>14</v>
      </c>
    </row>
    <row r="17" spans="1:17" ht="15.75">
      <c r="A17" s="88" t="s">
        <v>96</v>
      </c>
      <c r="B17" s="89" t="s">
        <v>65</v>
      </c>
      <c r="C17" s="119"/>
      <c r="D17" s="119"/>
      <c r="E17" s="120">
        <v>4</v>
      </c>
      <c r="F17" s="120">
        <v>9</v>
      </c>
      <c r="G17" s="119">
        <v>10</v>
      </c>
      <c r="H17" s="119">
        <v>3</v>
      </c>
      <c r="I17" s="120"/>
      <c r="J17" s="120"/>
      <c r="K17" s="119"/>
      <c r="L17" s="119"/>
      <c r="M17" s="123"/>
      <c r="N17" s="123"/>
      <c r="O17" s="82">
        <f t="shared" si="0"/>
        <v>12</v>
      </c>
      <c r="P17" s="79"/>
      <c r="Q17" s="83">
        <f t="shared" si="1"/>
        <v>12</v>
      </c>
    </row>
    <row r="18" spans="1:17" ht="15.75">
      <c r="A18" s="85" t="s">
        <v>79</v>
      </c>
      <c r="B18" s="79" t="s">
        <v>27</v>
      </c>
      <c r="C18" s="119"/>
      <c r="D18" s="119"/>
      <c r="E18" s="120"/>
      <c r="F18" s="120"/>
      <c r="G18" s="119"/>
      <c r="H18" s="119"/>
      <c r="I18" s="122"/>
      <c r="J18" s="122"/>
      <c r="K18" s="119">
        <v>2</v>
      </c>
      <c r="L18" s="119">
        <v>11</v>
      </c>
      <c r="M18" s="122"/>
      <c r="N18" s="122"/>
      <c r="O18" s="82">
        <f t="shared" si="0"/>
        <v>11</v>
      </c>
      <c r="P18" s="79"/>
      <c r="Q18" s="83">
        <f t="shared" si="1"/>
        <v>11</v>
      </c>
    </row>
    <row r="19" spans="1:17" ht="15.75">
      <c r="A19" s="85" t="s">
        <v>144</v>
      </c>
      <c r="B19" s="84" t="s">
        <v>36</v>
      </c>
      <c r="C19" s="119">
        <v>3</v>
      </c>
      <c r="D19" s="119">
        <v>10</v>
      </c>
      <c r="E19" s="120"/>
      <c r="F19" s="120"/>
      <c r="G19" s="119"/>
      <c r="H19" s="119"/>
      <c r="I19" s="122"/>
      <c r="J19" s="122"/>
      <c r="K19" s="119"/>
      <c r="L19" s="119"/>
      <c r="M19" s="122"/>
      <c r="N19" s="122"/>
      <c r="O19" s="82">
        <f t="shared" si="0"/>
        <v>10</v>
      </c>
      <c r="P19" s="79"/>
      <c r="Q19" s="83">
        <f t="shared" si="1"/>
        <v>10</v>
      </c>
    </row>
    <row r="20" spans="1:17" ht="15.75">
      <c r="A20" s="85" t="s">
        <v>179</v>
      </c>
      <c r="B20" s="84" t="s">
        <v>262</v>
      </c>
      <c r="C20" s="119"/>
      <c r="D20" s="119"/>
      <c r="E20" s="120"/>
      <c r="F20" s="120"/>
      <c r="G20" s="119"/>
      <c r="H20" s="119"/>
      <c r="I20" s="122"/>
      <c r="J20" s="122"/>
      <c r="K20" s="119">
        <v>4</v>
      </c>
      <c r="L20" s="119">
        <v>9</v>
      </c>
      <c r="M20" s="122"/>
      <c r="N20" s="122"/>
      <c r="O20" s="82">
        <f t="shared" si="0"/>
        <v>9</v>
      </c>
      <c r="P20" s="79"/>
      <c r="Q20" s="83">
        <f t="shared" si="1"/>
        <v>9</v>
      </c>
    </row>
    <row r="21" spans="1:17" ht="15.75">
      <c r="A21" s="85" t="s">
        <v>87</v>
      </c>
      <c r="B21" s="84" t="s">
        <v>65</v>
      </c>
      <c r="C21" s="119"/>
      <c r="D21" s="119"/>
      <c r="E21" s="120"/>
      <c r="F21" s="120"/>
      <c r="G21" s="119">
        <v>7</v>
      </c>
      <c r="H21" s="119">
        <v>6</v>
      </c>
      <c r="I21" s="122"/>
      <c r="J21" s="122"/>
      <c r="K21" s="119"/>
      <c r="L21" s="119"/>
      <c r="M21" s="122"/>
      <c r="N21" s="122"/>
      <c r="O21" s="82">
        <f t="shared" si="0"/>
        <v>6</v>
      </c>
      <c r="P21" s="79"/>
      <c r="Q21" s="83">
        <f t="shared" si="1"/>
        <v>6</v>
      </c>
    </row>
    <row r="22" spans="1:17" ht="15.75">
      <c r="A22" s="85" t="s">
        <v>193</v>
      </c>
      <c r="B22" s="84" t="s">
        <v>36</v>
      </c>
      <c r="C22" s="119"/>
      <c r="D22" s="119"/>
      <c r="E22" s="120"/>
      <c r="F22" s="120"/>
      <c r="G22" s="119"/>
      <c r="H22" s="119"/>
      <c r="I22" s="122"/>
      <c r="J22" s="122"/>
      <c r="K22" s="119">
        <v>7</v>
      </c>
      <c r="L22" s="119">
        <v>6</v>
      </c>
      <c r="M22" s="122"/>
      <c r="N22" s="122"/>
      <c r="O22" s="82">
        <f t="shared" si="0"/>
        <v>6</v>
      </c>
      <c r="P22" s="79"/>
      <c r="Q22" s="83">
        <f t="shared" si="1"/>
        <v>6</v>
      </c>
    </row>
    <row r="23" spans="1:17" ht="15.75">
      <c r="A23" s="90"/>
      <c r="B23" s="90"/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2"/>
      <c r="P23" s="90"/>
      <c r="Q23" s="92"/>
    </row>
    <row r="24" spans="1:17" ht="15.75">
      <c r="A24" s="93"/>
      <c r="B24" s="94"/>
      <c r="C24" s="94"/>
      <c r="D24" s="94"/>
      <c r="E24" s="94"/>
      <c r="F24" s="94"/>
      <c r="G24" s="94"/>
      <c r="H24" s="94"/>
      <c r="I24" s="92"/>
      <c r="J24" s="92"/>
      <c r="K24" s="94"/>
      <c r="L24" s="94"/>
      <c r="M24" s="92"/>
      <c r="N24" s="92"/>
      <c r="O24" s="92"/>
      <c r="P24" s="90"/>
      <c r="Q24" s="92"/>
    </row>
    <row r="25" spans="1:17" ht="15.75">
      <c r="A25" s="93"/>
      <c r="B25" s="94"/>
      <c r="C25" s="94"/>
      <c r="D25" s="94"/>
      <c r="E25" s="94"/>
      <c r="F25" s="94"/>
      <c r="G25" s="94"/>
      <c r="H25" s="94"/>
      <c r="I25" s="92"/>
      <c r="J25" s="92"/>
      <c r="K25" s="94"/>
      <c r="L25" s="94"/>
      <c r="M25" s="92"/>
      <c r="N25" s="92"/>
      <c r="O25" s="92"/>
      <c r="P25" s="90"/>
      <c r="Q25" s="92"/>
    </row>
    <row r="26" spans="1:17">
      <c r="A26" s="263" t="s">
        <v>253</v>
      </c>
      <c r="B26" s="263"/>
      <c r="C26" s="263"/>
      <c r="D26" s="263"/>
      <c r="E26" s="263"/>
      <c r="F26" s="263"/>
      <c r="G26" s="263"/>
      <c r="H26" s="263"/>
      <c r="I26" s="263"/>
      <c r="J26" s="263"/>
      <c r="K26" s="263"/>
      <c r="L26" s="263"/>
      <c r="M26" s="263"/>
      <c r="N26" s="263"/>
      <c r="O26" s="263"/>
      <c r="P26" s="263"/>
      <c r="Q26" s="263"/>
    </row>
    <row r="27" spans="1:17">
      <c r="A27" s="263"/>
      <c r="B27" s="263"/>
      <c r="C27" s="263"/>
      <c r="D27" s="263"/>
      <c r="E27" s="263"/>
      <c r="F27" s="263"/>
      <c r="G27" s="263"/>
      <c r="H27" s="263"/>
      <c r="I27" s="263"/>
      <c r="J27" s="263"/>
      <c r="K27" s="263"/>
      <c r="L27" s="263"/>
      <c r="M27" s="263"/>
      <c r="N27" s="263"/>
      <c r="O27" s="263"/>
      <c r="P27" s="263"/>
      <c r="Q27" s="263"/>
    </row>
    <row r="28" spans="1:17" ht="15.75">
      <c r="A28" s="246" t="s">
        <v>284</v>
      </c>
      <c r="B28" s="246"/>
      <c r="C28" s="247" t="s">
        <v>7</v>
      </c>
      <c r="D28" s="248"/>
      <c r="E28" s="249" t="s">
        <v>8</v>
      </c>
      <c r="F28" s="250"/>
      <c r="G28" s="247" t="s">
        <v>270</v>
      </c>
      <c r="H28" s="248"/>
      <c r="I28" s="249" t="s">
        <v>9</v>
      </c>
      <c r="J28" s="250"/>
      <c r="K28" s="247" t="s">
        <v>10</v>
      </c>
      <c r="L28" s="248"/>
      <c r="M28" s="249" t="s">
        <v>197</v>
      </c>
      <c r="N28" s="250"/>
      <c r="O28" s="264" t="s">
        <v>280</v>
      </c>
      <c r="P28" s="264"/>
      <c r="Q28" s="264"/>
    </row>
    <row r="29" spans="1:17" ht="15.75">
      <c r="A29" s="158" t="s">
        <v>2</v>
      </c>
      <c r="B29" s="158" t="s">
        <v>3</v>
      </c>
      <c r="C29" s="132" t="s">
        <v>0</v>
      </c>
      <c r="D29" s="132" t="s">
        <v>1</v>
      </c>
      <c r="E29" s="133" t="s">
        <v>0</v>
      </c>
      <c r="F29" s="133" t="s">
        <v>1</v>
      </c>
      <c r="G29" s="132" t="s">
        <v>0</v>
      </c>
      <c r="H29" s="132" t="s">
        <v>1</v>
      </c>
      <c r="I29" s="134" t="s">
        <v>0</v>
      </c>
      <c r="J29" s="134" t="s">
        <v>1</v>
      </c>
      <c r="K29" s="135" t="s">
        <v>0</v>
      </c>
      <c r="L29" s="135" t="s">
        <v>1</v>
      </c>
      <c r="M29" s="134" t="s">
        <v>0</v>
      </c>
      <c r="N29" s="134" t="s">
        <v>1</v>
      </c>
      <c r="O29" s="158" t="s">
        <v>4</v>
      </c>
      <c r="P29" s="158" t="s">
        <v>5</v>
      </c>
      <c r="Q29" s="158" t="s">
        <v>6</v>
      </c>
    </row>
    <row r="30" spans="1:17" ht="15.75">
      <c r="A30" s="79" t="s">
        <v>102</v>
      </c>
      <c r="B30" s="79" t="s">
        <v>260</v>
      </c>
      <c r="C30" s="119"/>
      <c r="D30" s="119"/>
      <c r="E30" s="120"/>
      <c r="F30" s="120"/>
      <c r="G30" s="119">
        <v>3</v>
      </c>
      <c r="H30" s="119">
        <v>10</v>
      </c>
      <c r="I30" s="120">
        <v>2</v>
      </c>
      <c r="J30" s="120">
        <v>11</v>
      </c>
      <c r="K30" s="119">
        <v>1</v>
      </c>
      <c r="L30" s="119">
        <v>13</v>
      </c>
      <c r="M30" s="120"/>
      <c r="N30" s="120"/>
      <c r="O30" s="83">
        <f>D30+F30+H30+J30+L30+N30</f>
        <v>34</v>
      </c>
      <c r="P30" s="79"/>
      <c r="Q30" s="83">
        <f>SUM(O30)</f>
        <v>34</v>
      </c>
    </row>
    <row r="31" spans="1:17" ht="15.75">
      <c r="A31" s="79" t="s">
        <v>84</v>
      </c>
      <c r="B31" s="79" t="s">
        <v>101</v>
      </c>
      <c r="C31" s="119"/>
      <c r="D31" s="119"/>
      <c r="E31" s="120"/>
      <c r="F31" s="120"/>
      <c r="G31" s="119">
        <v>1</v>
      </c>
      <c r="H31" s="119">
        <v>13</v>
      </c>
      <c r="I31" s="120">
        <v>1</v>
      </c>
      <c r="J31" s="120">
        <v>13</v>
      </c>
      <c r="K31" s="119"/>
      <c r="L31" s="119"/>
      <c r="M31" s="120"/>
      <c r="N31" s="120"/>
      <c r="O31" s="83">
        <f>D31+F31+H31+J31+L31+N31</f>
        <v>26</v>
      </c>
      <c r="P31" s="79"/>
      <c r="Q31" s="83">
        <f>SUM(O31)</f>
        <v>26</v>
      </c>
    </row>
    <row r="32" spans="1:17" ht="15.75">
      <c r="A32" s="79" t="s">
        <v>78</v>
      </c>
      <c r="B32" s="80" t="s">
        <v>27</v>
      </c>
      <c r="C32" s="121"/>
      <c r="D32" s="121"/>
      <c r="E32" s="122"/>
      <c r="F32" s="122"/>
      <c r="G32" s="121"/>
      <c r="H32" s="121"/>
      <c r="I32" s="122">
        <v>3</v>
      </c>
      <c r="J32" s="122">
        <v>10</v>
      </c>
      <c r="K32" s="121">
        <v>2</v>
      </c>
      <c r="L32" s="121">
        <v>11</v>
      </c>
      <c r="M32" s="122"/>
      <c r="N32" s="122"/>
      <c r="O32" s="83">
        <f>D32+F32+H32+J32+L32+N32</f>
        <v>21</v>
      </c>
      <c r="P32" s="87"/>
      <c r="Q32" s="83">
        <f>SUM(O32-P32)</f>
        <v>21</v>
      </c>
    </row>
    <row r="33" spans="1:19" ht="15.75">
      <c r="A33" s="79" t="s">
        <v>86</v>
      </c>
      <c r="B33" s="80" t="s">
        <v>101</v>
      </c>
      <c r="C33" s="119"/>
      <c r="D33" s="119"/>
      <c r="E33" s="120"/>
      <c r="F33" s="120"/>
      <c r="G33" s="119">
        <v>2</v>
      </c>
      <c r="H33" s="119">
        <v>11</v>
      </c>
      <c r="I33" s="120">
        <v>4</v>
      </c>
      <c r="J33" s="120">
        <v>9</v>
      </c>
      <c r="K33" s="119"/>
      <c r="L33" s="119"/>
      <c r="M33" s="120"/>
      <c r="N33" s="120"/>
      <c r="O33" s="83">
        <f>D33+F33+H33+J33+L33+N33</f>
        <v>20</v>
      </c>
      <c r="P33" s="79"/>
      <c r="Q33" s="83">
        <f>SUM(O33)</f>
        <v>20</v>
      </c>
    </row>
    <row r="34" spans="1:19" ht="15.75">
      <c r="A34" s="79" t="s">
        <v>180</v>
      </c>
      <c r="B34" s="79" t="s">
        <v>260</v>
      </c>
      <c r="C34" s="119"/>
      <c r="D34" s="119"/>
      <c r="E34" s="120"/>
      <c r="F34" s="120"/>
      <c r="G34" s="119"/>
      <c r="H34" s="119"/>
      <c r="I34" s="122"/>
      <c r="J34" s="122"/>
      <c r="K34" s="119">
        <v>3</v>
      </c>
      <c r="L34" s="119">
        <v>10</v>
      </c>
      <c r="M34" s="122"/>
      <c r="N34" s="122"/>
      <c r="O34" s="83">
        <f>D34+F34+H34+J34+L34+N34</f>
        <v>10</v>
      </c>
      <c r="P34" s="79"/>
      <c r="Q34" s="83">
        <f>SUM(O34)</f>
        <v>10</v>
      </c>
    </row>
    <row r="35" spans="1:19" ht="15.75">
      <c r="A35" s="94"/>
      <c r="B35" s="94"/>
      <c r="C35" s="94"/>
      <c r="D35" s="94"/>
      <c r="E35" s="94"/>
      <c r="F35" s="94"/>
      <c r="G35" s="94"/>
      <c r="H35" s="94"/>
      <c r="I35" s="92"/>
      <c r="J35" s="92"/>
      <c r="K35" s="94"/>
      <c r="L35" s="94"/>
      <c r="M35" s="92"/>
      <c r="N35" s="92"/>
      <c r="O35" s="92"/>
      <c r="P35" s="90"/>
      <c r="Q35" s="92"/>
    </row>
    <row r="36" spans="1:19" ht="15.75">
      <c r="A36" s="94"/>
      <c r="B36" s="94"/>
      <c r="C36" s="94"/>
      <c r="D36" s="94"/>
      <c r="E36" s="94"/>
      <c r="F36" s="94"/>
      <c r="G36" s="94"/>
      <c r="H36" s="94"/>
      <c r="I36" s="92"/>
      <c r="J36" s="92"/>
      <c r="K36" s="94"/>
      <c r="L36" s="94"/>
      <c r="M36" s="92"/>
      <c r="N36" s="92"/>
      <c r="O36" s="92"/>
      <c r="P36" s="90"/>
      <c r="Q36" s="92"/>
    </row>
    <row r="37" spans="1:19" ht="15.75">
      <c r="A37" s="94"/>
      <c r="B37" s="94"/>
      <c r="C37" s="94"/>
      <c r="D37" s="94"/>
      <c r="E37" s="94"/>
      <c r="F37" s="94"/>
      <c r="G37" s="94"/>
      <c r="H37" s="94"/>
      <c r="I37" s="92"/>
      <c r="J37" s="92"/>
      <c r="K37" s="94"/>
      <c r="L37" s="94"/>
      <c r="M37" s="92"/>
      <c r="N37" s="92"/>
      <c r="O37" s="92"/>
      <c r="P37" s="90"/>
      <c r="Q37" s="92"/>
    </row>
    <row r="38" spans="1:19">
      <c r="A38" s="240" t="s">
        <v>303</v>
      </c>
      <c r="B38" s="241"/>
      <c r="C38" s="241"/>
      <c r="D38" s="241"/>
      <c r="E38" s="241"/>
      <c r="F38" s="241"/>
      <c r="G38" s="241"/>
      <c r="H38" s="241"/>
      <c r="I38" s="241"/>
      <c r="J38" s="241"/>
      <c r="K38" s="241"/>
      <c r="L38" s="241"/>
      <c r="M38" s="241"/>
      <c r="N38" s="241"/>
      <c r="O38" s="241"/>
      <c r="P38" s="241"/>
      <c r="Q38" s="242"/>
    </row>
    <row r="39" spans="1:19">
      <c r="A39" s="243"/>
      <c r="B39" s="244"/>
      <c r="C39" s="244"/>
      <c r="D39" s="244"/>
      <c r="E39" s="244"/>
      <c r="F39" s="244"/>
      <c r="G39" s="244"/>
      <c r="H39" s="244"/>
      <c r="I39" s="244"/>
      <c r="J39" s="244"/>
      <c r="K39" s="244"/>
      <c r="L39" s="244"/>
      <c r="M39" s="244"/>
      <c r="N39" s="244"/>
      <c r="O39" s="244"/>
      <c r="P39" s="244"/>
      <c r="Q39" s="245"/>
    </row>
    <row r="40" spans="1:19" ht="15.75">
      <c r="A40" s="259" t="s">
        <v>284</v>
      </c>
      <c r="B40" s="260"/>
      <c r="C40" s="247" t="s">
        <v>7</v>
      </c>
      <c r="D40" s="248"/>
      <c r="E40" s="249" t="s">
        <v>8</v>
      </c>
      <c r="F40" s="250"/>
      <c r="G40" s="247" t="s">
        <v>270</v>
      </c>
      <c r="H40" s="248"/>
      <c r="I40" s="249" t="s">
        <v>9</v>
      </c>
      <c r="J40" s="250"/>
      <c r="K40" s="247" t="s">
        <v>10</v>
      </c>
      <c r="L40" s="248"/>
      <c r="M40" s="249" t="s">
        <v>197</v>
      </c>
      <c r="N40" s="250"/>
      <c r="O40" s="256" t="s">
        <v>280</v>
      </c>
      <c r="P40" s="257"/>
      <c r="Q40" s="258"/>
    </row>
    <row r="41" spans="1:19" ht="15.75">
      <c r="A41" s="130" t="s">
        <v>2</v>
      </c>
      <c r="B41" s="145" t="s">
        <v>3</v>
      </c>
      <c r="C41" s="132" t="s">
        <v>0</v>
      </c>
      <c r="D41" s="132" t="s">
        <v>1</v>
      </c>
      <c r="E41" s="133" t="s">
        <v>0</v>
      </c>
      <c r="F41" s="133" t="s">
        <v>1</v>
      </c>
      <c r="G41" s="132" t="s">
        <v>0</v>
      </c>
      <c r="H41" s="132" t="s">
        <v>1</v>
      </c>
      <c r="I41" s="134" t="s">
        <v>0</v>
      </c>
      <c r="J41" s="134" t="s">
        <v>1</v>
      </c>
      <c r="K41" s="135" t="s">
        <v>0</v>
      </c>
      <c r="L41" s="135" t="s">
        <v>1</v>
      </c>
      <c r="M41" s="134" t="s">
        <v>0</v>
      </c>
      <c r="N41" s="134" t="s">
        <v>1</v>
      </c>
      <c r="O41" s="100" t="s">
        <v>4</v>
      </c>
      <c r="P41" s="100" t="s">
        <v>5</v>
      </c>
      <c r="Q41" s="202" t="s">
        <v>6</v>
      </c>
      <c r="R41" s="158" t="s">
        <v>332</v>
      </c>
    </row>
    <row r="42" spans="1:19" ht="15.75">
      <c r="A42" s="160" t="s">
        <v>89</v>
      </c>
      <c r="B42" s="161" t="s">
        <v>27</v>
      </c>
      <c r="C42" s="119"/>
      <c r="D42" s="119"/>
      <c r="E42" s="120"/>
      <c r="F42" s="120"/>
      <c r="G42" s="119">
        <v>4</v>
      </c>
      <c r="H42" s="119">
        <v>9</v>
      </c>
      <c r="I42" s="120">
        <v>1</v>
      </c>
      <c r="J42" s="120">
        <v>13</v>
      </c>
      <c r="K42" s="119">
        <v>1</v>
      </c>
      <c r="L42" s="119">
        <v>13</v>
      </c>
      <c r="M42" s="120"/>
      <c r="N42" s="167"/>
      <c r="O42" s="83">
        <f t="shared" ref="O42:O60" si="2">D42+F42+H42+J42+L42+N42</f>
        <v>35</v>
      </c>
      <c r="P42" s="79"/>
      <c r="Q42" s="203">
        <f t="shared" ref="Q42:Q60" si="3">O42-P42</f>
        <v>35</v>
      </c>
      <c r="R42" s="1"/>
      <c r="S42" s="36"/>
    </row>
    <row r="43" spans="1:19" ht="15.75">
      <c r="A43" s="160" t="s">
        <v>88</v>
      </c>
      <c r="B43" s="161" t="s">
        <v>27</v>
      </c>
      <c r="C43" s="119"/>
      <c r="D43" s="119"/>
      <c r="E43" s="120"/>
      <c r="F43" s="120"/>
      <c r="G43" s="119">
        <v>3</v>
      </c>
      <c r="H43" s="119">
        <v>10</v>
      </c>
      <c r="I43" s="122">
        <v>5</v>
      </c>
      <c r="J43" s="122">
        <v>8</v>
      </c>
      <c r="K43" s="119">
        <v>2</v>
      </c>
      <c r="L43" s="119">
        <v>11</v>
      </c>
      <c r="M43" s="122"/>
      <c r="N43" s="168"/>
      <c r="O43" s="83">
        <f t="shared" si="2"/>
        <v>29</v>
      </c>
      <c r="P43" s="79"/>
      <c r="Q43" s="203">
        <f t="shared" si="3"/>
        <v>29</v>
      </c>
      <c r="R43" s="1"/>
      <c r="S43" s="36"/>
    </row>
    <row r="44" spans="1:19" ht="15.75">
      <c r="A44" s="160" t="s">
        <v>90</v>
      </c>
      <c r="B44" s="162" t="s">
        <v>260</v>
      </c>
      <c r="C44" s="119"/>
      <c r="D44" s="119"/>
      <c r="E44" s="120"/>
      <c r="F44" s="120"/>
      <c r="G44" s="119">
        <v>6</v>
      </c>
      <c r="H44" s="119">
        <v>7</v>
      </c>
      <c r="I44" s="122">
        <v>4</v>
      </c>
      <c r="J44" s="122">
        <v>9</v>
      </c>
      <c r="K44" s="119">
        <v>3</v>
      </c>
      <c r="L44" s="119">
        <v>10</v>
      </c>
      <c r="M44" s="122"/>
      <c r="N44" s="168"/>
      <c r="O44" s="83">
        <f t="shared" si="2"/>
        <v>26</v>
      </c>
      <c r="P44" s="79"/>
      <c r="Q44" s="203">
        <f t="shared" si="3"/>
        <v>26</v>
      </c>
      <c r="R44" s="204"/>
      <c r="S44" s="36"/>
    </row>
    <row r="45" spans="1:19" ht="15.75">
      <c r="A45" s="160" t="s">
        <v>92</v>
      </c>
      <c r="B45" s="197" t="s">
        <v>260</v>
      </c>
      <c r="C45" s="119"/>
      <c r="D45" s="119"/>
      <c r="E45" s="120"/>
      <c r="F45" s="120"/>
      <c r="G45" s="119">
        <v>8</v>
      </c>
      <c r="H45" s="119">
        <v>5</v>
      </c>
      <c r="I45" s="122">
        <v>3</v>
      </c>
      <c r="J45" s="122">
        <v>10</v>
      </c>
      <c r="K45" s="119">
        <v>5</v>
      </c>
      <c r="L45" s="119">
        <v>8</v>
      </c>
      <c r="M45" s="122"/>
      <c r="N45" s="168"/>
      <c r="O45" s="83">
        <f t="shared" si="2"/>
        <v>23</v>
      </c>
      <c r="P45" s="79"/>
      <c r="Q45" s="203">
        <f t="shared" si="3"/>
        <v>23</v>
      </c>
      <c r="R45" s="204"/>
      <c r="S45" s="36"/>
    </row>
    <row r="46" spans="1:19" ht="15.75">
      <c r="A46" s="85" t="s">
        <v>153</v>
      </c>
      <c r="B46" s="86" t="s">
        <v>154</v>
      </c>
      <c r="C46" s="143"/>
      <c r="D46" s="143"/>
      <c r="E46" s="123"/>
      <c r="F46" s="123"/>
      <c r="G46" s="143"/>
      <c r="H46" s="143"/>
      <c r="I46" s="122">
        <v>2</v>
      </c>
      <c r="J46" s="122">
        <v>11</v>
      </c>
      <c r="K46" s="119">
        <v>6</v>
      </c>
      <c r="L46" s="119">
        <v>7</v>
      </c>
      <c r="M46" s="122"/>
      <c r="N46" s="168"/>
      <c r="O46" s="83">
        <f t="shared" si="2"/>
        <v>18</v>
      </c>
      <c r="P46" s="79"/>
      <c r="Q46" s="203">
        <f t="shared" si="3"/>
        <v>18</v>
      </c>
      <c r="R46" s="204"/>
      <c r="S46" s="36"/>
    </row>
    <row r="47" spans="1:19" ht="15.75">
      <c r="A47" s="85" t="s">
        <v>140</v>
      </c>
      <c r="B47" s="86" t="s">
        <v>259</v>
      </c>
      <c r="C47" s="119">
        <v>8</v>
      </c>
      <c r="D47" s="119">
        <v>13</v>
      </c>
      <c r="E47" s="120"/>
      <c r="F47" s="120"/>
      <c r="G47" s="119"/>
      <c r="H47" s="119"/>
      <c r="I47" s="122"/>
      <c r="J47" s="122"/>
      <c r="K47" s="119"/>
      <c r="L47" s="119"/>
      <c r="M47" s="122"/>
      <c r="N47" s="168"/>
      <c r="O47" s="83">
        <f t="shared" si="2"/>
        <v>13</v>
      </c>
      <c r="P47" s="79"/>
      <c r="Q47" s="203">
        <f t="shared" si="3"/>
        <v>13</v>
      </c>
      <c r="R47" s="204"/>
      <c r="S47" s="36"/>
    </row>
    <row r="48" spans="1:19" ht="15.75">
      <c r="A48" s="85" t="s">
        <v>155</v>
      </c>
      <c r="B48" s="84" t="s">
        <v>154</v>
      </c>
      <c r="C48" s="143"/>
      <c r="D48" s="143"/>
      <c r="E48" s="123"/>
      <c r="F48" s="123"/>
      <c r="G48" s="143"/>
      <c r="H48" s="143"/>
      <c r="I48" s="122">
        <v>6</v>
      </c>
      <c r="J48" s="122">
        <v>7</v>
      </c>
      <c r="K48" s="119">
        <v>8</v>
      </c>
      <c r="L48" s="119">
        <v>5</v>
      </c>
      <c r="M48" s="122"/>
      <c r="N48" s="168"/>
      <c r="O48" s="83">
        <f t="shared" si="2"/>
        <v>12</v>
      </c>
      <c r="P48" s="79"/>
      <c r="Q48" s="203">
        <f t="shared" si="3"/>
        <v>12</v>
      </c>
      <c r="R48" s="204"/>
      <c r="S48" s="36"/>
    </row>
    <row r="49" spans="1:19" ht="15.75">
      <c r="A49" s="160" t="s">
        <v>312</v>
      </c>
      <c r="B49" s="197" t="s">
        <v>260</v>
      </c>
      <c r="C49" s="119"/>
      <c r="D49" s="119"/>
      <c r="E49" s="120">
        <v>4</v>
      </c>
      <c r="F49" s="120">
        <v>9</v>
      </c>
      <c r="G49" s="119"/>
      <c r="H49" s="119"/>
      <c r="I49" s="122"/>
      <c r="J49" s="122"/>
      <c r="K49" s="119"/>
      <c r="L49" s="119"/>
      <c r="M49" s="122"/>
      <c r="N49" s="168"/>
      <c r="O49" s="83">
        <f t="shared" si="2"/>
        <v>9</v>
      </c>
      <c r="P49" s="79"/>
      <c r="Q49" s="203">
        <f t="shared" si="3"/>
        <v>9</v>
      </c>
      <c r="R49" s="204"/>
      <c r="S49" s="36"/>
    </row>
    <row r="50" spans="1:19" ht="15.75">
      <c r="A50" s="85" t="s">
        <v>174</v>
      </c>
      <c r="B50" s="84" t="s">
        <v>27</v>
      </c>
      <c r="C50" s="143"/>
      <c r="D50" s="143"/>
      <c r="E50" s="123"/>
      <c r="F50" s="123"/>
      <c r="G50" s="143"/>
      <c r="H50" s="143"/>
      <c r="I50" s="122"/>
      <c r="J50" s="122"/>
      <c r="K50" s="119">
        <v>4</v>
      </c>
      <c r="L50" s="119">
        <v>9</v>
      </c>
      <c r="M50" s="122"/>
      <c r="N50" s="168"/>
      <c r="O50" s="83">
        <f t="shared" si="2"/>
        <v>9</v>
      </c>
      <c r="P50" s="79"/>
      <c r="Q50" s="203">
        <f t="shared" si="3"/>
        <v>9</v>
      </c>
      <c r="R50" s="204"/>
      <c r="S50" s="36"/>
    </row>
    <row r="51" spans="1:19" ht="15.75">
      <c r="A51" s="160" t="s">
        <v>91</v>
      </c>
      <c r="B51" s="161" t="s">
        <v>51</v>
      </c>
      <c r="C51" s="119"/>
      <c r="D51" s="119"/>
      <c r="E51" s="120"/>
      <c r="F51" s="120"/>
      <c r="G51" s="119">
        <v>7</v>
      </c>
      <c r="H51" s="119">
        <v>6</v>
      </c>
      <c r="I51" s="120"/>
      <c r="J51" s="120"/>
      <c r="K51" s="119"/>
      <c r="L51" s="119"/>
      <c r="M51" s="120"/>
      <c r="N51" s="167"/>
      <c r="O51" s="83">
        <f t="shared" si="2"/>
        <v>6</v>
      </c>
      <c r="P51" s="79"/>
      <c r="Q51" s="203">
        <f t="shared" si="3"/>
        <v>6</v>
      </c>
      <c r="R51" s="204"/>
      <c r="S51" s="36"/>
    </row>
    <row r="52" spans="1:19" ht="15.75">
      <c r="A52" s="85" t="s">
        <v>175</v>
      </c>
      <c r="B52" s="86" t="s">
        <v>27</v>
      </c>
      <c r="C52" s="143"/>
      <c r="D52" s="143"/>
      <c r="E52" s="123"/>
      <c r="F52" s="123"/>
      <c r="G52" s="143"/>
      <c r="H52" s="143"/>
      <c r="I52" s="122"/>
      <c r="J52" s="122"/>
      <c r="K52" s="119">
        <v>7</v>
      </c>
      <c r="L52" s="119">
        <v>6</v>
      </c>
      <c r="M52" s="122"/>
      <c r="N52" s="168"/>
      <c r="O52" s="83">
        <f t="shared" si="2"/>
        <v>6</v>
      </c>
      <c r="P52" s="79"/>
      <c r="Q52" s="203">
        <f t="shared" si="3"/>
        <v>6</v>
      </c>
      <c r="R52" s="204"/>
      <c r="S52" s="36"/>
    </row>
    <row r="53" spans="1:19" ht="15.75">
      <c r="A53" s="85" t="s">
        <v>176</v>
      </c>
      <c r="B53" s="86" t="s">
        <v>27</v>
      </c>
      <c r="C53" s="143"/>
      <c r="D53" s="143"/>
      <c r="E53" s="123"/>
      <c r="F53" s="123"/>
      <c r="G53" s="143"/>
      <c r="H53" s="143"/>
      <c r="I53" s="122"/>
      <c r="J53" s="122"/>
      <c r="K53" s="119">
        <v>9</v>
      </c>
      <c r="L53" s="119">
        <v>4</v>
      </c>
      <c r="M53" s="122"/>
      <c r="N53" s="168"/>
      <c r="O53" s="83">
        <f t="shared" si="2"/>
        <v>4</v>
      </c>
      <c r="P53" s="79"/>
      <c r="Q53" s="203">
        <f t="shared" si="3"/>
        <v>4</v>
      </c>
      <c r="R53" s="204"/>
      <c r="S53" s="36"/>
    </row>
    <row r="54" spans="1:19" ht="15.75">
      <c r="A54" s="85" t="s">
        <v>177</v>
      </c>
      <c r="B54" s="84" t="s">
        <v>27</v>
      </c>
      <c r="C54" s="143"/>
      <c r="D54" s="143"/>
      <c r="E54" s="123"/>
      <c r="F54" s="123"/>
      <c r="G54" s="143"/>
      <c r="H54" s="143"/>
      <c r="I54" s="122"/>
      <c r="J54" s="122"/>
      <c r="K54" s="119">
        <v>10</v>
      </c>
      <c r="L54" s="119">
        <v>3</v>
      </c>
      <c r="M54" s="122"/>
      <c r="N54" s="122"/>
      <c r="O54" s="83">
        <f t="shared" si="2"/>
        <v>3</v>
      </c>
      <c r="P54" s="79"/>
      <c r="Q54" s="203">
        <f t="shared" si="3"/>
        <v>3</v>
      </c>
      <c r="R54" s="204"/>
      <c r="S54" s="36"/>
    </row>
    <row r="55" spans="1:19" ht="15.75">
      <c r="A55" s="199" t="s">
        <v>73</v>
      </c>
      <c r="B55" s="199" t="s">
        <v>27</v>
      </c>
      <c r="C55" s="121"/>
      <c r="D55" s="121"/>
      <c r="E55" s="120"/>
      <c r="F55" s="120"/>
      <c r="G55" s="121"/>
      <c r="H55" s="121"/>
      <c r="I55" s="122"/>
      <c r="J55" s="122"/>
      <c r="K55" s="121"/>
      <c r="L55" s="121"/>
      <c r="M55" s="123"/>
      <c r="N55" s="123"/>
      <c r="O55" s="83">
        <f t="shared" si="2"/>
        <v>0</v>
      </c>
      <c r="P55" s="79"/>
      <c r="Q55" s="203">
        <f t="shared" si="3"/>
        <v>0</v>
      </c>
      <c r="R55" s="204" t="s">
        <v>331</v>
      </c>
      <c r="S55" s="36"/>
    </row>
    <row r="56" spans="1:19" ht="15.75">
      <c r="A56" s="199" t="s">
        <v>156</v>
      </c>
      <c r="B56" s="199" t="s">
        <v>27</v>
      </c>
      <c r="C56" s="121"/>
      <c r="D56" s="121"/>
      <c r="E56" s="122"/>
      <c r="F56" s="122"/>
      <c r="G56" s="121"/>
      <c r="H56" s="121"/>
      <c r="I56" s="122"/>
      <c r="J56" s="122"/>
      <c r="K56" s="121"/>
      <c r="L56" s="121"/>
      <c r="M56" s="122"/>
      <c r="N56" s="122"/>
      <c r="O56" s="83">
        <f t="shared" si="2"/>
        <v>0</v>
      </c>
      <c r="P56" s="79"/>
      <c r="Q56" s="203">
        <f t="shared" si="3"/>
        <v>0</v>
      </c>
      <c r="R56" s="204" t="s">
        <v>331</v>
      </c>
      <c r="S56" s="36"/>
    </row>
    <row r="57" spans="1:19" ht="15.75">
      <c r="A57" s="200" t="s">
        <v>72</v>
      </c>
      <c r="B57" s="200" t="s">
        <v>27</v>
      </c>
      <c r="C57" s="119"/>
      <c r="D57" s="119"/>
      <c r="E57" s="122"/>
      <c r="F57" s="122"/>
      <c r="G57" s="119"/>
      <c r="H57" s="119"/>
      <c r="I57" s="120"/>
      <c r="J57" s="120"/>
      <c r="K57" s="119"/>
      <c r="L57" s="119"/>
      <c r="M57" s="120"/>
      <c r="N57" s="120"/>
      <c r="O57" s="83">
        <f t="shared" si="2"/>
        <v>0</v>
      </c>
      <c r="P57" s="79"/>
      <c r="Q57" s="203">
        <f t="shared" si="3"/>
        <v>0</v>
      </c>
      <c r="R57" s="204" t="s">
        <v>331</v>
      </c>
      <c r="S57" s="36"/>
    </row>
    <row r="58" spans="1:19" ht="15.75">
      <c r="A58" s="85" t="s">
        <v>139</v>
      </c>
      <c r="B58" s="84" t="s">
        <v>65</v>
      </c>
      <c r="C58" s="119"/>
      <c r="D58" s="119"/>
      <c r="E58" s="120"/>
      <c r="F58" s="120"/>
      <c r="G58" s="119"/>
      <c r="H58" s="119"/>
      <c r="I58" s="122"/>
      <c r="J58" s="122"/>
      <c r="K58" s="119"/>
      <c r="L58" s="119"/>
      <c r="M58" s="122"/>
      <c r="N58" s="122"/>
      <c r="O58" s="83">
        <f t="shared" si="2"/>
        <v>0</v>
      </c>
      <c r="P58" s="79"/>
      <c r="Q58" s="203">
        <f t="shared" si="3"/>
        <v>0</v>
      </c>
      <c r="R58" s="204"/>
      <c r="S58" s="36"/>
    </row>
    <row r="59" spans="1:19" ht="15.75">
      <c r="A59" s="162" t="s">
        <v>71</v>
      </c>
      <c r="B59" s="162" t="s">
        <v>260</v>
      </c>
      <c r="C59" s="119"/>
      <c r="D59" s="119"/>
      <c r="E59" s="120"/>
      <c r="F59" s="120"/>
      <c r="G59" s="119"/>
      <c r="H59" s="119"/>
      <c r="I59" s="120"/>
      <c r="J59" s="120"/>
      <c r="K59" s="119"/>
      <c r="L59" s="119"/>
      <c r="M59" s="120"/>
      <c r="N59" s="120"/>
      <c r="O59" s="83">
        <f t="shared" si="2"/>
        <v>0</v>
      </c>
      <c r="P59" s="79"/>
      <c r="Q59" s="203">
        <f t="shared" si="3"/>
        <v>0</v>
      </c>
      <c r="R59" s="204"/>
      <c r="S59" s="36"/>
    </row>
    <row r="60" spans="1:19" ht="15.75">
      <c r="A60" s="162" t="s">
        <v>70</v>
      </c>
      <c r="B60" s="162" t="s">
        <v>260</v>
      </c>
      <c r="C60" s="119"/>
      <c r="D60" s="119"/>
      <c r="E60" s="122"/>
      <c r="F60" s="122"/>
      <c r="G60" s="119"/>
      <c r="H60" s="119"/>
      <c r="I60" s="120"/>
      <c r="J60" s="120"/>
      <c r="K60" s="119"/>
      <c r="L60" s="119"/>
      <c r="M60" s="120"/>
      <c r="N60" s="120"/>
      <c r="O60" s="83">
        <f t="shared" si="2"/>
        <v>0</v>
      </c>
      <c r="P60" s="79"/>
      <c r="Q60" s="203">
        <f t="shared" si="3"/>
        <v>0</v>
      </c>
      <c r="R60" s="204"/>
      <c r="S60" s="36"/>
    </row>
    <row r="61" spans="1:19" ht="15.75">
      <c r="A61" s="180"/>
      <c r="B61" s="124"/>
      <c r="C61" s="92"/>
      <c r="D61" s="92"/>
      <c r="E61" s="92"/>
      <c r="F61" s="92"/>
      <c r="G61" s="92"/>
      <c r="H61" s="92"/>
      <c r="I61" s="92"/>
      <c r="J61" s="92"/>
      <c r="K61" s="92"/>
      <c r="L61" s="92"/>
      <c r="M61" s="92"/>
      <c r="N61" s="92"/>
      <c r="O61" s="92"/>
      <c r="P61" s="90"/>
      <c r="Q61" s="150"/>
      <c r="R61" s="36"/>
      <c r="S61" s="36"/>
    </row>
    <row r="62" spans="1:19" ht="15.75">
      <c r="A62" s="180"/>
      <c r="B62" s="124"/>
      <c r="C62" s="92"/>
      <c r="D62" s="92"/>
      <c r="E62" s="92"/>
      <c r="F62" s="92"/>
      <c r="G62" s="92"/>
      <c r="H62" s="92"/>
      <c r="I62" s="92"/>
      <c r="J62" s="92"/>
      <c r="K62" s="92"/>
      <c r="L62" s="92"/>
      <c r="M62" s="92"/>
      <c r="N62" s="92"/>
      <c r="O62" s="92"/>
      <c r="P62" s="90"/>
      <c r="Q62" s="150"/>
      <c r="R62" s="36"/>
      <c r="S62" s="36"/>
    </row>
    <row r="63" spans="1:19" ht="15.75">
      <c r="A63" s="146"/>
      <c r="B63" s="94"/>
      <c r="C63" s="94"/>
      <c r="D63" s="94"/>
      <c r="E63" s="94"/>
      <c r="F63" s="94"/>
      <c r="G63" s="94"/>
      <c r="H63" s="94"/>
      <c r="I63" s="94"/>
      <c r="J63" s="94"/>
      <c r="K63" s="94"/>
      <c r="L63" s="94"/>
      <c r="M63" s="94"/>
      <c r="N63" s="94"/>
      <c r="O63" s="92"/>
      <c r="P63" s="90"/>
      <c r="Q63" s="92"/>
      <c r="R63" s="36"/>
      <c r="S63" s="36"/>
    </row>
    <row r="64" spans="1:19">
      <c r="A64" s="240" t="s">
        <v>254</v>
      </c>
      <c r="B64" s="241"/>
      <c r="C64" s="241"/>
      <c r="D64" s="241"/>
      <c r="E64" s="241"/>
      <c r="F64" s="241"/>
      <c r="G64" s="241"/>
      <c r="H64" s="241"/>
      <c r="I64" s="241"/>
      <c r="J64" s="241"/>
      <c r="K64" s="241"/>
      <c r="L64" s="241"/>
      <c r="M64" s="241"/>
      <c r="N64" s="241"/>
      <c r="O64" s="241"/>
      <c r="P64" s="241"/>
      <c r="Q64" s="242"/>
      <c r="R64" s="36"/>
      <c r="S64" s="36"/>
    </row>
    <row r="65" spans="1:19">
      <c r="A65" s="243"/>
      <c r="B65" s="244"/>
      <c r="C65" s="244"/>
      <c r="D65" s="244"/>
      <c r="E65" s="244"/>
      <c r="F65" s="244"/>
      <c r="G65" s="244"/>
      <c r="H65" s="244"/>
      <c r="I65" s="244"/>
      <c r="J65" s="244"/>
      <c r="K65" s="244"/>
      <c r="L65" s="244"/>
      <c r="M65" s="244"/>
      <c r="N65" s="244"/>
      <c r="O65" s="244"/>
      <c r="P65" s="244"/>
      <c r="Q65" s="245"/>
      <c r="R65" s="36"/>
      <c r="S65" s="36"/>
    </row>
    <row r="66" spans="1:19" ht="15.75">
      <c r="A66" s="259" t="s">
        <v>284</v>
      </c>
      <c r="B66" s="260"/>
      <c r="C66" s="247" t="s">
        <v>7</v>
      </c>
      <c r="D66" s="248"/>
      <c r="E66" s="249" t="s">
        <v>8</v>
      </c>
      <c r="F66" s="250"/>
      <c r="G66" s="247" t="s">
        <v>270</v>
      </c>
      <c r="H66" s="248"/>
      <c r="I66" s="249" t="s">
        <v>9</v>
      </c>
      <c r="J66" s="250"/>
      <c r="K66" s="247" t="s">
        <v>10</v>
      </c>
      <c r="L66" s="248"/>
      <c r="M66" s="249" t="s">
        <v>197</v>
      </c>
      <c r="N66" s="250"/>
      <c r="O66" s="256" t="s">
        <v>280</v>
      </c>
      <c r="P66" s="257"/>
      <c r="Q66" s="258"/>
      <c r="R66" s="36"/>
      <c r="S66" s="36"/>
    </row>
    <row r="67" spans="1:19" ht="15.75">
      <c r="A67" s="163" t="s">
        <v>2</v>
      </c>
      <c r="B67" s="163" t="s">
        <v>3</v>
      </c>
      <c r="C67" s="132" t="s">
        <v>0</v>
      </c>
      <c r="D67" s="132" t="s">
        <v>1</v>
      </c>
      <c r="E67" s="133" t="s">
        <v>0</v>
      </c>
      <c r="F67" s="133" t="s">
        <v>1</v>
      </c>
      <c r="G67" s="132" t="s">
        <v>0</v>
      </c>
      <c r="H67" s="132" t="s">
        <v>1</v>
      </c>
      <c r="I67" s="133" t="s">
        <v>0</v>
      </c>
      <c r="J67" s="133" t="s">
        <v>1</v>
      </c>
      <c r="K67" s="158" t="s">
        <v>0</v>
      </c>
      <c r="L67" s="158" t="s">
        <v>1</v>
      </c>
      <c r="M67" s="134" t="s">
        <v>0</v>
      </c>
      <c r="N67" s="134" t="s">
        <v>1</v>
      </c>
      <c r="O67" s="164" t="s">
        <v>4</v>
      </c>
      <c r="P67" s="164" t="s">
        <v>5</v>
      </c>
      <c r="Q67" s="164" t="s">
        <v>6</v>
      </c>
      <c r="R67" s="36"/>
      <c r="S67" s="36"/>
    </row>
    <row r="68" spans="1:19" ht="15.75">
      <c r="A68" s="79" t="s">
        <v>80</v>
      </c>
      <c r="B68" s="79" t="s">
        <v>256</v>
      </c>
      <c r="C68" s="121"/>
      <c r="D68" s="121"/>
      <c r="E68" s="120">
        <v>2</v>
      </c>
      <c r="F68" s="120">
        <v>11</v>
      </c>
      <c r="G68" s="121">
        <v>3</v>
      </c>
      <c r="H68" s="121">
        <v>10</v>
      </c>
      <c r="I68" s="122">
        <v>1</v>
      </c>
      <c r="J68" s="122">
        <v>13</v>
      </c>
      <c r="K68" s="121">
        <v>2</v>
      </c>
      <c r="L68" s="121">
        <v>11</v>
      </c>
      <c r="M68" s="120"/>
      <c r="N68" s="120"/>
      <c r="O68" s="83">
        <f t="shared" ref="O68:O86" si="4">D68+F68+H68+J68+L68+N68</f>
        <v>45</v>
      </c>
      <c r="P68" s="79"/>
      <c r="Q68" s="118">
        <f t="shared" ref="Q68:Q79" si="5">O68-P68</f>
        <v>45</v>
      </c>
      <c r="R68" s="36"/>
      <c r="S68" s="36"/>
    </row>
    <row r="69" spans="1:19" ht="15.75">
      <c r="A69" s="79" t="s">
        <v>81</v>
      </c>
      <c r="B69" s="79" t="s">
        <v>256</v>
      </c>
      <c r="C69" s="121">
        <v>5</v>
      </c>
      <c r="D69" s="121">
        <v>8</v>
      </c>
      <c r="E69" s="120">
        <v>5</v>
      </c>
      <c r="F69" s="120">
        <v>8</v>
      </c>
      <c r="G69" s="121">
        <v>5</v>
      </c>
      <c r="H69" s="121">
        <v>8</v>
      </c>
      <c r="I69" s="122">
        <v>6</v>
      </c>
      <c r="J69" s="122">
        <v>7</v>
      </c>
      <c r="K69" s="121">
        <v>6</v>
      </c>
      <c r="L69" s="121">
        <v>7</v>
      </c>
      <c r="M69" s="122"/>
      <c r="N69" s="122"/>
      <c r="O69" s="83">
        <f t="shared" si="4"/>
        <v>38</v>
      </c>
      <c r="P69" s="79"/>
      <c r="Q69" s="118">
        <f t="shared" si="5"/>
        <v>38</v>
      </c>
      <c r="R69" s="36"/>
      <c r="S69" s="36"/>
    </row>
    <row r="70" spans="1:19" ht="15.75">
      <c r="A70" s="88" t="s">
        <v>93</v>
      </c>
      <c r="B70" s="84" t="s">
        <v>27</v>
      </c>
      <c r="C70" s="121"/>
      <c r="D70" s="121"/>
      <c r="E70" s="120">
        <v>7</v>
      </c>
      <c r="F70" s="120">
        <v>6</v>
      </c>
      <c r="G70" s="121">
        <v>4</v>
      </c>
      <c r="H70" s="121">
        <v>9</v>
      </c>
      <c r="I70" s="122">
        <v>5</v>
      </c>
      <c r="J70" s="122">
        <v>8</v>
      </c>
      <c r="K70" s="121">
        <v>4</v>
      </c>
      <c r="L70" s="121">
        <v>9</v>
      </c>
      <c r="M70" s="120"/>
      <c r="N70" s="120"/>
      <c r="O70" s="83">
        <f t="shared" si="4"/>
        <v>32</v>
      </c>
      <c r="P70" s="79"/>
      <c r="Q70" s="118">
        <f t="shared" si="5"/>
        <v>32</v>
      </c>
      <c r="R70" s="36"/>
      <c r="S70" s="36"/>
    </row>
    <row r="71" spans="1:19" ht="15.75">
      <c r="A71" s="84" t="s">
        <v>73</v>
      </c>
      <c r="B71" s="84" t="s">
        <v>27</v>
      </c>
      <c r="C71" s="121"/>
      <c r="D71" s="121"/>
      <c r="E71" s="123"/>
      <c r="F71" s="123"/>
      <c r="G71" s="121"/>
      <c r="H71" s="121"/>
      <c r="I71" s="122">
        <v>3</v>
      </c>
      <c r="J71" s="122">
        <v>10</v>
      </c>
      <c r="K71" s="121">
        <v>1</v>
      </c>
      <c r="L71" s="121">
        <v>13</v>
      </c>
      <c r="M71" s="123"/>
      <c r="N71" s="123"/>
      <c r="O71" s="83">
        <f t="shared" si="4"/>
        <v>23</v>
      </c>
      <c r="P71" s="79"/>
      <c r="Q71" s="118">
        <f t="shared" si="5"/>
        <v>23</v>
      </c>
      <c r="R71" s="36"/>
      <c r="S71" s="36"/>
    </row>
    <row r="72" spans="1:19" ht="15.75">
      <c r="A72" s="85" t="s">
        <v>72</v>
      </c>
      <c r="B72" s="84" t="s">
        <v>27</v>
      </c>
      <c r="C72" s="121"/>
      <c r="D72" s="121"/>
      <c r="E72" s="123"/>
      <c r="F72" s="123"/>
      <c r="G72" s="121"/>
      <c r="H72" s="121"/>
      <c r="I72" s="122">
        <v>2</v>
      </c>
      <c r="J72" s="122">
        <v>11</v>
      </c>
      <c r="K72" s="121">
        <v>3</v>
      </c>
      <c r="L72" s="121">
        <v>10</v>
      </c>
      <c r="M72" s="122"/>
      <c r="N72" s="122"/>
      <c r="O72" s="83">
        <f t="shared" si="4"/>
        <v>21</v>
      </c>
      <c r="P72" s="79"/>
      <c r="Q72" s="118">
        <f t="shared" si="5"/>
        <v>21</v>
      </c>
      <c r="S72" s="36"/>
    </row>
    <row r="73" spans="1:19" ht="15.75">
      <c r="A73" s="85" t="s">
        <v>156</v>
      </c>
      <c r="B73" s="84" t="s">
        <v>27</v>
      </c>
      <c r="C73" s="121"/>
      <c r="D73" s="121"/>
      <c r="E73" s="123"/>
      <c r="F73" s="123"/>
      <c r="G73" s="121"/>
      <c r="H73" s="121"/>
      <c r="I73" s="122">
        <v>4</v>
      </c>
      <c r="J73" s="122">
        <v>9</v>
      </c>
      <c r="K73" s="121">
        <v>5</v>
      </c>
      <c r="L73" s="121">
        <v>8</v>
      </c>
      <c r="M73" s="122"/>
      <c r="N73" s="122"/>
      <c r="O73" s="83">
        <f t="shared" si="4"/>
        <v>17</v>
      </c>
      <c r="P73" s="79"/>
      <c r="Q73" s="118">
        <f t="shared" si="5"/>
        <v>17</v>
      </c>
      <c r="R73" s="36"/>
      <c r="S73" s="36"/>
    </row>
    <row r="74" spans="1:19" ht="15.75">
      <c r="A74" s="84" t="s">
        <v>94</v>
      </c>
      <c r="B74" s="84" t="s">
        <v>258</v>
      </c>
      <c r="C74" s="121"/>
      <c r="D74" s="121"/>
      <c r="E74" s="120"/>
      <c r="F74" s="120"/>
      <c r="G74" s="121">
        <v>1</v>
      </c>
      <c r="H74" s="121">
        <v>13</v>
      </c>
      <c r="I74" s="122"/>
      <c r="J74" s="122"/>
      <c r="K74" s="121"/>
      <c r="L74" s="121"/>
      <c r="M74" s="122"/>
      <c r="N74" s="122"/>
      <c r="O74" s="83">
        <f t="shared" si="4"/>
        <v>13</v>
      </c>
      <c r="P74" s="79"/>
      <c r="Q74" s="118">
        <f t="shared" si="5"/>
        <v>13</v>
      </c>
      <c r="R74" s="36"/>
      <c r="S74" s="36"/>
    </row>
    <row r="75" spans="1:19" ht="15.75">
      <c r="A75" s="84" t="s">
        <v>306</v>
      </c>
      <c r="B75" s="84" t="s">
        <v>257</v>
      </c>
      <c r="C75" s="121">
        <v>6</v>
      </c>
      <c r="D75" s="121">
        <v>7</v>
      </c>
      <c r="E75" s="123"/>
      <c r="F75" s="123"/>
      <c r="G75" s="121"/>
      <c r="H75" s="121"/>
      <c r="I75" s="122"/>
      <c r="J75" s="122"/>
      <c r="K75" s="121">
        <v>7</v>
      </c>
      <c r="L75" s="121">
        <v>6</v>
      </c>
      <c r="M75" s="122"/>
      <c r="N75" s="122"/>
      <c r="O75" s="83">
        <f t="shared" si="4"/>
        <v>13</v>
      </c>
      <c r="P75" s="79"/>
      <c r="Q75" s="118">
        <f t="shared" si="5"/>
        <v>13</v>
      </c>
      <c r="R75" s="36"/>
      <c r="S75" s="36"/>
    </row>
    <row r="76" spans="1:19" ht="15.75">
      <c r="A76" s="84" t="s">
        <v>95</v>
      </c>
      <c r="B76" s="84" t="s">
        <v>259</v>
      </c>
      <c r="C76" s="121"/>
      <c r="D76" s="121"/>
      <c r="E76" s="120"/>
      <c r="F76" s="120"/>
      <c r="G76" s="121">
        <v>2</v>
      </c>
      <c r="H76" s="121">
        <v>11</v>
      </c>
      <c r="I76" s="122"/>
      <c r="J76" s="122"/>
      <c r="K76" s="121"/>
      <c r="L76" s="121"/>
      <c r="M76" s="120"/>
      <c r="N76" s="120"/>
      <c r="O76" s="83">
        <f t="shared" si="4"/>
        <v>11</v>
      </c>
      <c r="P76" s="79"/>
      <c r="Q76" s="118">
        <f t="shared" si="5"/>
        <v>11</v>
      </c>
      <c r="R76" s="36"/>
      <c r="S76" s="36"/>
    </row>
    <row r="77" spans="1:19" ht="15.75">
      <c r="A77" s="88" t="s">
        <v>82</v>
      </c>
      <c r="B77" s="84" t="s">
        <v>257</v>
      </c>
      <c r="C77" s="121">
        <v>3</v>
      </c>
      <c r="D77" s="121">
        <v>10</v>
      </c>
      <c r="E77" s="120"/>
      <c r="F77" s="120"/>
      <c r="G77" s="121"/>
      <c r="H77" s="121"/>
      <c r="I77" s="122"/>
      <c r="J77" s="122"/>
      <c r="K77" s="121"/>
      <c r="L77" s="121"/>
      <c r="M77" s="120"/>
      <c r="N77" s="120"/>
      <c r="O77" s="83">
        <f t="shared" si="4"/>
        <v>10</v>
      </c>
      <c r="P77" s="79"/>
      <c r="Q77" s="118">
        <f t="shared" si="5"/>
        <v>10</v>
      </c>
      <c r="R77" s="36"/>
      <c r="S77" s="36"/>
    </row>
    <row r="78" spans="1:19" ht="15.75">
      <c r="A78" s="85" t="s">
        <v>178</v>
      </c>
      <c r="B78" s="84" t="s">
        <v>27</v>
      </c>
      <c r="C78" s="121"/>
      <c r="D78" s="121"/>
      <c r="E78" s="123"/>
      <c r="F78" s="123"/>
      <c r="G78" s="121"/>
      <c r="H78" s="121"/>
      <c r="I78" s="122"/>
      <c r="J78" s="122"/>
      <c r="K78" s="121">
        <v>8</v>
      </c>
      <c r="L78" s="121">
        <v>5</v>
      </c>
      <c r="M78" s="122"/>
      <c r="N78" s="122"/>
      <c r="O78" s="83">
        <f t="shared" si="4"/>
        <v>5</v>
      </c>
      <c r="P78" s="79"/>
      <c r="Q78" s="118">
        <f t="shared" si="5"/>
        <v>5</v>
      </c>
      <c r="R78" s="36"/>
      <c r="S78" s="36"/>
    </row>
    <row r="79" spans="1:19" ht="15.75">
      <c r="A79" s="85" t="s">
        <v>139</v>
      </c>
      <c r="B79" s="84" t="s">
        <v>65</v>
      </c>
      <c r="C79" s="119">
        <v>8</v>
      </c>
      <c r="D79" s="119">
        <v>5</v>
      </c>
      <c r="E79" s="120"/>
      <c r="F79" s="120"/>
      <c r="G79" s="119"/>
      <c r="H79" s="119"/>
      <c r="I79" s="122"/>
      <c r="J79" s="122"/>
      <c r="K79" s="119"/>
      <c r="L79" s="119"/>
      <c r="M79" s="122"/>
      <c r="N79" s="122"/>
      <c r="O79" s="83">
        <f t="shared" si="4"/>
        <v>5</v>
      </c>
      <c r="P79" s="79"/>
      <c r="Q79" s="118">
        <f t="shared" si="5"/>
        <v>5</v>
      </c>
      <c r="R79" s="36"/>
      <c r="S79" s="36"/>
    </row>
    <row r="80" spans="1:19" ht="15.75">
      <c r="A80" s="199" t="s">
        <v>87</v>
      </c>
      <c r="B80" s="199" t="s">
        <v>65</v>
      </c>
      <c r="C80" s="119"/>
      <c r="D80" s="119"/>
      <c r="E80" s="120"/>
      <c r="F80" s="120"/>
      <c r="G80" s="119"/>
      <c r="H80" s="119"/>
      <c r="I80" s="122"/>
      <c r="J80" s="122"/>
      <c r="K80" s="119"/>
      <c r="L80" s="119"/>
      <c r="M80" s="122"/>
      <c r="N80" s="122"/>
      <c r="O80" s="83">
        <f t="shared" si="4"/>
        <v>0</v>
      </c>
      <c r="P80" s="79"/>
      <c r="Q80" s="83">
        <f>SUM(O80)</f>
        <v>0</v>
      </c>
      <c r="R80" s="39" t="s">
        <v>333</v>
      </c>
      <c r="S80" s="36"/>
    </row>
    <row r="81" spans="1:19" ht="15.75">
      <c r="A81" s="199" t="s">
        <v>192</v>
      </c>
      <c r="B81" s="199" t="s">
        <v>51</v>
      </c>
      <c r="C81" s="119"/>
      <c r="D81" s="119"/>
      <c r="E81" s="120"/>
      <c r="F81" s="120"/>
      <c r="G81" s="119"/>
      <c r="H81" s="119"/>
      <c r="I81" s="122"/>
      <c r="J81" s="122"/>
      <c r="K81" s="119"/>
      <c r="L81" s="119"/>
      <c r="M81" s="122"/>
      <c r="N81" s="122"/>
      <c r="O81" s="83">
        <f t="shared" si="4"/>
        <v>0</v>
      </c>
      <c r="P81" s="79"/>
      <c r="Q81" s="83">
        <f>SUM(O81)</f>
        <v>0</v>
      </c>
      <c r="R81" s="39" t="s">
        <v>333</v>
      </c>
      <c r="S81" s="36"/>
    </row>
    <row r="82" spans="1:19" ht="15.75">
      <c r="A82" s="199" t="s">
        <v>313</v>
      </c>
      <c r="B82" s="199" t="s">
        <v>27</v>
      </c>
      <c r="C82" s="119"/>
      <c r="D82" s="119"/>
      <c r="E82" s="120"/>
      <c r="F82" s="120"/>
      <c r="G82" s="119"/>
      <c r="H82" s="119"/>
      <c r="I82" s="122"/>
      <c r="J82" s="122"/>
      <c r="K82" s="119"/>
      <c r="L82" s="119"/>
      <c r="M82" s="122"/>
      <c r="N82" s="122"/>
      <c r="O82" s="82">
        <f t="shared" si="4"/>
        <v>0</v>
      </c>
      <c r="P82" s="79"/>
      <c r="Q82" s="118">
        <f>O82-P82</f>
        <v>0</v>
      </c>
      <c r="R82" s="39" t="s">
        <v>333</v>
      </c>
      <c r="S82" s="36"/>
    </row>
    <row r="83" spans="1:19" ht="15.75">
      <c r="A83" s="199" t="s">
        <v>100</v>
      </c>
      <c r="B83" s="205" t="s">
        <v>260</v>
      </c>
      <c r="C83" s="119"/>
      <c r="D83" s="119"/>
      <c r="E83" s="120"/>
      <c r="F83" s="120"/>
      <c r="G83" s="119"/>
      <c r="H83" s="119"/>
      <c r="I83" s="120"/>
      <c r="J83" s="120"/>
      <c r="K83" s="119"/>
      <c r="L83" s="119"/>
      <c r="M83" s="123"/>
      <c r="N83" s="123"/>
      <c r="O83" s="82">
        <f t="shared" si="4"/>
        <v>0</v>
      </c>
      <c r="P83" s="79"/>
      <c r="Q83" s="83">
        <f>SUM(O83)</f>
        <v>0</v>
      </c>
      <c r="R83" s="39" t="s">
        <v>333</v>
      </c>
      <c r="S83" s="36"/>
    </row>
    <row r="84" spans="1:19" ht="15.75">
      <c r="A84" s="84" t="s">
        <v>141</v>
      </c>
      <c r="B84" s="84" t="s">
        <v>259</v>
      </c>
      <c r="C84" s="121"/>
      <c r="D84" s="121"/>
      <c r="E84" s="123"/>
      <c r="F84" s="123"/>
      <c r="G84" s="121"/>
      <c r="H84" s="121"/>
      <c r="I84" s="122"/>
      <c r="J84" s="122"/>
      <c r="K84" s="121"/>
      <c r="L84" s="121"/>
      <c r="M84" s="122"/>
      <c r="N84" s="122"/>
      <c r="O84" s="82">
        <f t="shared" si="4"/>
        <v>0</v>
      </c>
      <c r="P84" s="79"/>
      <c r="Q84" s="118">
        <f>O84-P84</f>
        <v>0</v>
      </c>
      <c r="R84" s="36"/>
      <c r="S84" s="36"/>
    </row>
    <row r="85" spans="1:19" ht="15.75">
      <c r="A85" s="85" t="s">
        <v>142</v>
      </c>
      <c r="B85" s="86" t="s">
        <v>259</v>
      </c>
      <c r="C85" s="121"/>
      <c r="D85" s="121"/>
      <c r="E85" s="123"/>
      <c r="F85" s="123"/>
      <c r="G85" s="121"/>
      <c r="H85" s="121"/>
      <c r="I85" s="122"/>
      <c r="J85" s="122"/>
      <c r="K85" s="121"/>
      <c r="L85" s="121"/>
      <c r="M85" s="122"/>
      <c r="N85" s="168"/>
      <c r="O85" s="83">
        <f t="shared" si="4"/>
        <v>0</v>
      </c>
      <c r="P85" s="79"/>
      <c r="Q85" s="118">
        <f>O85-P85</f>
        <v>0</v>
      </c>
      <c r="R85" s="36"/>
      <c r="S85" s="36"/>
    </row>
    <row r="86" spans="1:19" ht="15.75">
      <c r="A86" s="85" t="s">
        <v>143</v>
      </c>
      <c r="B86" s="86" t="s">
        <v>258</v>
      </c>
      <c r="C86" s="121"/>
      <c r="D86" s="121"/>
      <c r="E86" s="123"/>
      <c r="F86" s="123"/>
      <c r="G86" s="121"/>
      <c r="H86" s="121"/>
      <c r="I86" s="122"/>
      <c r="J86" s="122"/>
      <c r="K86" s="121"/>
      <c r="L86" s="121"/>
      <c r="M86" s="122"/>
      <c r="N86" s="168"/>
      <c r="O86" s="83">
        <f t="shared" si="4"/>
        <v>0</v>
      </c>
      <c r="P86" s="79"/>
      <c r="Q86" s="118">
        <f>O86-P86</f>
        <v>0</v>
      </c>
      <c r="R86" s="36"/>
      <c r="S86" s="36"/>
    </row>
    <row r="87" spans="1:19" ht="15.75">
      <c r="A87" s="165"/>
      <c r="B87" s="165"/>
      <c r="C87" s="165"/>
      <c r="D87" s="165"/>
      <c r="E87" s="165"/>
      <c r="F87" s="165"/>
      <c r="G87" s="165"/>
      <c r="H87" s="165"/>
      <c r="I87" s="165"/>
      <c r="J87" s="165"/>
      <c r="K87" s="165"/>
      <c r="L87" s="165"/>
      <c r="M87" s="165"/>
      <c r="N87" s="165"/>
      <c r="O87" s="165"/>
      <c r="P87" s="165"/>
      <c r="Q87" s="165"/>
      <c r="R87" s="36"/>
      <c r="S87" s="36"/>
    </row>
    <row r="88" spans="1:19" ht="15.75">
      <c r="A88" s="165"/>
      <c r="B88" s="165"/>
      <c r="C88" s="165"/>
      <c r="D88" s="165"/>
      <c r="E88" s="165"/>
      <c r="F88" s="165"/>
      <c r="G88" s="165"/>
      <c r="H88" s="165"/>
      <c r="I88" s="165"/>
      <c r="J88" s="165"/>
      <c r="K88" s="165"/>
      <c r="L88" s="165"/>
      <c r="M88" s="165"/>
      <c r="N88" s="165"/>
      <c r="O88" s="165"/>
      <c r="P88" s="165"/>
      <c r="Q88" s="165"/>
      <c r="R88" s="36"/>
      <c r="S88" s="36"/>
    </row>
    <row r="89" spans="1:19" ht="15.75">
      <c r="A89" s="165"/>
      <c r="B89" s="165"/>
      <c r="C89" s="165"/>
      <c r="D89" s="165"/>
      <c r="E89" s="165"/>
      <c r="F89" s="165"/>
      <c r="G89" s="165"/>
      <c r="H89" s="165"/>
      <c r="I89" s="165"/>
      <c r="J89" s="165"/>
      <c r="K89" s="165"/>
      <c r="L89" s="165"/>
      <c r="M89" s="165"/>
      <c r="N89" s="165"/>
      <c r="O89" s="165"/>
      <c r="P89" s="165"/>
      <c r="Q89" s="165"/>
      <c r="R89" s="36"/>
      <c r="S89" s="36"/>
    </row>
    <row r="90" spans="1:19">
      <c r="A90" s="240" t="s">
        <v>255</v>
      </c>
      <c r="B90" s="241"/>
      <c r="C90" s="241"/>
      <c r="D90" s="241"/>
      <c r="E90" s="241"/>
      <c r="F90" s="241"/>
      <c r="G90" s="241"/>
      <c r="H90" s="241"/>
      <c r="I90" s="241"/>
      <c r="J90" s="241"/>
      <c r="K90" s="241"/>
      <c r="L90" s="241"/>
      <c r="M90" s="241"/>
      <c r="N90" s="241"/>
      <c r="O90" s="241"/>
      <c r="P90" s="241"/>
      <c r="Q90" s="242"/>
      <c r="R90" s="36"/>
      <c r="S90" s="36"/>
    </row>
    <row r="91" spans="1:19">
      <c r="A91" s="243"/>
      <c r="B91" s="244"/>
      <c r="C91" s="244"/>
      <c r="D91" s="244"/>
      <c r="E91" s="244"/>
      <c r="F91" s="244"/>
      <c r="G91" s="244"/>
      <c r="H91" s="244"/>
      <c r="I91" s="244"/>
      <c r="J91" s="244"/>
      <c r="K91" s="244"/>
      <c r="L91" s="244"/>
      <c r="M91" s="244"/>
      <c r="N91" s="244"/>
      <c r="O91" s="244"/>
      <c r="P91" s="244"/>
      <c r="Q91" s="245"/>
      <c r="R91" s="36"/>
      <c r="S91" s="36"/>
    </row>
    <row r="92" spans="1:19" ht="15.75">
      <c r="A92" s="261" t="s">
        <v>284</v>
      </c>
      <c r="B92" s="262"/>
      <c r="C92" s="254" t="s">
        <v>7</v>
      </c>
      <c r="D92" s="255"/>
      <c r="E92" s="249" t="s">
        <v>8</v>
      </c>
      <c r="F92" s="250"/>
      <c r="G92" s="254" t="s">
        <v>270</v>
      </c>
      <c r="H92" s="255"/>
      <c r="I92" s="249" t="s">
        <v>9</v>
      </c>
      <c r="J92" s="250"/>
      <c r="K92" s="254" t="s">
        <v>10</v>
      </c>
      <c r="L92" s="255"/>
      <c r="M92" s="249" t="s">
        <v>197</v>
      </c>
      <c r="N92" s="250"/>
      <c r="O92" s="256" t="s">
        <v>280</v>
      </c>
      <c r="P92" s="257"/>
      <c r="Q92" s="258"/>
      <c r="R92" s="36"/>
      <c r="S92" s="36"/>
    </row>
    <row r="93" spans="1:19" ht="15.75">
      <c r="A93" s="163" t="s">
        <v>2</v>
      </c>
      <c r="B93" s="163" t="s">
        <v>3</v>
      </c>
      <c r="C93" s="159" t="s">
        <v>0</v>
      </c>
      <c r="D93" s="159" t="s">
        <v>1</v>
      </c>
      <c r="E93" s="133" t="s">
        <v>0</v>
      </c>
      <c r="F93" s="133" t="s">
        <v>1</v>
      </c>
      <c r="G93" s="159" t="s">
        <v>0</v>
      </c>
      <c r="H93" s="159" t="s">
        <v>1</v>
      </c>
      <c r="I93" s="133" t="s">
        <v>0</v>
      </c>
      <c r="J93" s="133" t="s">
        <v>1</v>
      </c>
      <c r="K93" s="159" t="s">
        <v>0</v>
      </c>
      <c r="L93" s="159" t="s">
        <v>1</v>
      </c>
      <c r="M93" s="133" t="s">
        <v>0</v>
      </c>
      <c r="N93" s="133" t="s">
        <v>1</v>
      </c>
      <c r="O93" s="164" t="s">
        <v>4</v>
      </c>
      <c r="P93" s="164" t="s">
        <v>5</v>
      </c>
      <c r="Q93" s="164" t="s">
        <v>6</v>
      </c>
      <c r="R93" s="36"/>
      <c r="S93" s="36"/>
    </row>
    <row r="94" spans="1:19" ht="15.75">
      <c r="A94" s="79" t="s">
        <v>85</v>
      </c>
      <c r="B94" s="79" t="s">
        <v>256</v>
      </c>
      <c r="C94" s="166"/>
      <c r="D94" s="166"/>
      <c r="E94" s="122">
        <v>2</v>
      </c>
      <c r="F94" s="122">
        <v>11</v>
      </c>
      <c r="G94" s="166">
        <v>1</v>
      </c>
      <c r="H94" s="166">
        <v>13</v>
      </c>
      <c r="I94" s="122">
        <v>1</v>
      </c>
      <c r="J94" s="122">
        <v>13</v>
      </c>
      <c r="K94" s="166">
        <v>1</v>
      </c>
      <c r="L94" s="166">
        <v>13</v>
      </c>
      <c r="M94" s="122"/>
      <c r="N94" s="122"/>
      <c r="O94" s="83">
        <f>D94+F94+H94+J94+L94+N94</f>
        <v>50</v>
      </c>
      <c r="P94" s="79"/>
      <c r="Q94" s="83">
        <f>SUM(O94)</f>
        <v>50</v>
      </c>
      <c r="R94" s="36"/>
      <c r="S94" s="36"/>
    </row>
    <row r="95" spans="1:19" ht="15.75">
      <c r="A95" s="205" t="s">
        <v>305</v>
      </c>
      <c r="B95" s="205" t="s">
        <v>65</v>
      </c>
      <c r="C95" s="166">
        <v>2</v>
      </c>
      <c r="D95" s="166">
        <v>11</v>
      </c>
      <c r="E95" s="122">
        <v>1</v>
      </c>
      <c r="F95" s="122">
        <v>13</v>
      </c>
      <c r="G95" s="166"/>
      <c r="H95" s="166"/>
      <c r="I95" s="122"/>
      <c r="J95" s="122"/>
      <c r="K95" s="166"/>
      <c r="L95" s="166"/>
      <c r="M95" s="122"/>
      <c r="N95" s="122"/>
      <c r="O95" s="83">
        <f>D95+F95+H95+J95+L95+N95</f>
        <v>24</v>
      </c>
      <c r="P95" s="79"/>
      <c r="Q95" s="83">
        <f>SUM(O95)</f>
        <v>24</v>
      </c>
      <c r="R95" s="39" t="s">
        <v>333</v>
      </c>
      <c r="S95" s="36"/>
    </row>
    <row r="96" spans="1:19" ht="15.75">
      <c r="A96" s="205" t="s">
        <v>86</v>
      </c>
      <c r="B96" s="205" t="s">
        <v>65</v>
      </c>
      <c r="C96" s="166">
        <v>1</v>
      </c>
      <c r="D96" s="166">
        <v>13</v>
      </c>
      <c r="E96" s="122">
        <v>3</v>
      </c>
      <c r="F96" s="122">
        <v>10</v>
      </c>
      <c r="G96" s="166"/>
      <c r="H96" s="166"/>
      <c r="I96" s="122"/>
      <c r="J96" s="122"/>
      <c r="K96" s="166"/>
      <c r="L96" s="166"/>
      <c r="M96" s="122"/>
      <c r="N96" s="122"/>
      <c r="O96" s="83">
        <f>D96+F96+H96+J96+L96+N96</f>
        <v>23</v>
      </c>
      <c r="P96" s="79"/>
      <c r="Q96" s="83">
        <f>SUM(O96)</f>
        <v>23</v>
      </c>
      <c r="R96" s="39" t="s">
        <v>333</v>
      </c>
      <c r="S96" s="36"/>
    </row>
    <row r="97" spans="1:19" ht="15.75">
      <c r="A97" s="205" t="s">
        <v>266</v>
      </c>
      <c r="B97" s="205" t="s">
        <v>256</v>
      </c>
      <c r="C97" s="166">
        <v>3</v>
      </c>
      <c r="D97" s="166">
        <v>10</v>
      </c>
      <c r="E97" s="122">
        <v>4</v>
      </c>
      <c r="F97" s="122">
        <v>9</v>
      </c>
      <c r="G97" s="166"/>
      <c r="H97" s="166"/>
      <c r="I97" s="122"/>
      <c r="J97" s="122"/>
      <c r="K97" s="166"/>
      <c r="L97" s="166"/>
      <c r="M97" s="122"/>
      <c r="N97" s="122"/>
      <c r="O97" s="83">
        <f>D97+F97+H97+J97+L97+N97</f>
        <v>19</v>
      </c>
      <c r="P97" s="79"/>
      <c r="Q97" s="83">
        <f>SUM(O97)</f>
        <v>19</v>
      </c>
      <c r="R97" s="39" t="s">
        <v>333</v>
      </c>
      <c r="S97" s="36"/>
    </row>
    <row r="98" spans="1:19" ht="15.75">
      <c r="A98" s="94"/>
      <c r="B98" s="94"/>
      <c r="C98" s="94"/>
      <c r="D98" s="94"/>
      <c r="E98" s="94"/>
      <c r="F98" s="94"/>
      <c r="G98" s="94"/>
      <c r="H98" s="94"/>
      <c r="I98" s="92"/>
      <c r="J98" s="92"/>
      <c r="K98" s="94"/>
      <c r="L98" s="94"/>
      <c r="M98" s="92"/>
      <c r="N98" s="92"/>
      <c r="O98" s="92"/>
      <c r="P98" s="90"/>
      <c r="Q98" s="92"/>
      <c r="R98" s="36"/>
      <c r="S98" s="36"/>
    </row>
    <row r="99" spans="1:19" ht="15.75">
      <c r="A99" s="94"/>
      <c r="B99" s="94"/>
      <c r="C99" s="94"/>
      <c r="D99" s="94"/>
      <c r="E99" s="94"/>
      <c r="F99" s="94"/>
      <c r="G99" s="94"/>
      <c r="H99" s="94"/>
      <c r="I99" s="94"/>
      <c r="J99" s="94"/>
      <c r="K99" s="94"/>
      <c r="L99" s="94"/>
      <c r="M99" s="94"/>
      <c r="N99" s="94"/>
      <c r="O99" s="94"/>
      <c r="P99" s="94"/>
      <c r="Q99" s="94"/>
      <c r="R99" s="36"/>
      <c r="S99" s="36"/>
    </row>
    <row r="100" spans="1:19">
      <c r="A100" s="36"/>
      <c r="B100" s="36"/>
      <c r="C100" s="36"/>
      <c r="D100" s="36"/>
      <c r="E100" s="36"/>
      <c r="F100" s="36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</row>
    <row r="101" spans="1:19">
      <c r="A101" s="36"/>
      <c r="B101" s="36"/>
      <c r="C101" s="36"/>
      <c r="D101" s="36"/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</row>
    <row r="102" spans="1:19">
      <c r="A102" s="36"/>
      <c r="B102" s="36"/>
      <c r="C102" s="36"/>
      <c r="D102" s="36"/>
      <c r="E102" s="36"/>
      <c r="F102" s="36"/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</row>
    <row r="103" spans="1:19">
      <c r="A103" s="36"/>
      <c r="B103" s="36"/>
      <c r="C103" s="36"/>
      <c r="D103" s="36"/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</row>
    <row r="104" spans="1:19">
      <c r="A104" s="36"/>
      <c r="B104" s="36"/>
      <c r="C104" s="36"/>
      <c r="D104" s="36"/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</row>
    <row r="105" spans="1:19">
      <c r="A105" s="36"/>
      <c r="B105" s="36"/>
      <c r="C105" s="36"/>
      <c r="D105" s="36"/>
      <c r="E105" s="36"/>
      <c r="F105" s="36"/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6"/>
    </row>
    <row r="106" spans="1:19">
      <c r="A106" s="36"/>
      <c r="B106" s="36"/>
      <c r="C106" s="36"/>
      <c r="D106" s="36"/>
      <c r="E106" s="36"/>
      <c r="F106" s="36"/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</row>
    <row r="107" spans="1:19">
      <c r="A107" s="36"/>
      <c r="B107" s="36"/>
      <c r="C107" s="36"/>
      <c r="D107" s="36"/>
      <c r="E107" s="36"/>
      <c r="F107" s="36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</row>
  </sheetData>
  <autoFilter ref="A4:Q4" xr:uid="{4C421E81-6EE0-4753-8D94-12543D457811}">
    <sortState xmlns:xlrd2="http://schemas.microsoft.com/office/spreadsheetml/2017/richdata2" ref="A5:Q22">
      <sortCondition descending="1" ref="O4"/>
    </sortState>
  </autoFilter>
  <sortState xmlns:xlrd2="http://schemas.microsoft.com/office/spreadsheetml/2017/richdata2" ref="A42:Q60">
    <sortCondition descending="1" ref="Q60"/>
  </sortState>
  <mergeCells count="45">
    <mergeCell ref="A1:Q2"/>
    <mergeCell ref="A26:Q27"/>
    <mergeCell ref="O28:Q28"/>
    <mergeCell ref="O3:Q3"/>
    <mergeCell ref="A3:B3"/>
    <mergeCell ref="C28:D28"/>
    <mergeCell ref="E28:F28"/>
    <mergeCell ref="G28:H28"/>
    <mergeCell ref="I28:J28"/>
    <mergeCell ref="K28:L28"/>
    <mergeCell ref="M28:N28"/>
    <mergeCell ref="A28:B28"/>
    <mergeCell ref="C3:D3"/>
    <mergeCell ref="E3:F3"/>
    <mergeCell ref="G3:H3"/>
    <mergeCell ref="I3:J3"/>
    <mergeCell ref="C92:D92"/>
    <mergeCell ref="E92:F92"/>
    <mergeCell ref="K3:L3"/>
    <mergeCell ref="M3:N3"/>
    <mergeCell ref="A38:Q39"/>
    <mergeCell ref="O40:Q40"/>
    <mergeCell ref="A40:B40"/>
    <mergeCell ref="C40:D40"/>
    <mergeCell ref="E40:F40"/>
    <mergeCell ref="G40:H40"/>
    <mergeCell ref="I40:J40"/>
    <mergeCell ref="K40:L40"/>
    <mergeCell ref="M40:N40"/>
    <mergeCell ref="G92:H92"/>
    <mergeCell ref="I92:J92"/>
    <mergeCell ref="A64:Q65"/>
    <mergeCell ref="O92:Q92"/>
    <mergeCell ref="O66:Q66"/>
    <mergeCell ref="C66:D66"/>
    <mergeCell ref="E66:F66"/>
    <mergeCell ref="G66:H66"/>
    <mergeCell ref="I66:J66"/>
    <mergeCell ref="A66:B66"/>
    <mergeCell ref="A92:B92"/>
    <mergeCell ref="K92:L92"/>
    <mergeCell ref="M92:N92"/>
    <mergeCell ref="A90:Q91"/>
    <mergeCell ref="K66:L66"/>
    <mergeCell ref="M66:N66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4BF6A0-2D7E-4D41-BEEA-8F9CFB8E34F5}">
  <dimension ref="A1:Q150"/>
  <sheetViews>
    <sheetView showGridLines="0" zoomScale="70" zoomScaleNormal="70" workbookViewId="0">
      <selection activeCell="X32" sqref="X32"/>
    </sheetView>
  </sheetViews>
  <sheetFormatPr baseColWidth="10" defaultRowHeight="15"/>
  <cols>
    <col min="1" max="1" width="24.7109375" bestFit="1" customWidth="1"/>
    <col min="2" max="2" width="28.85546875" bestFit="1" customWidth="1"/>
    <col min="3" max="3" width="15.5703125" bestFit="1" customWidth="1"/>
    <col min="4" max="4" width="14.5703125" bestFit="1" customWidth="1"/>
    <col min="5" max="5" width="15.5703125" bestFit="1" customWidth="1"/>
    <col min="6" max="6" width="14.5703125" bestFit="1" customWidth="1"/>
    <col min="7" max="7" width="14" bestFit="1" customWidth="1"/>
    <col min="8" max="8" width="8.42578125" bestFit="1" customWidth="1"/>
    <col min="9" max="9" width="15.5703125" bestFit="1" customWidth="1"/>
    <col min="10" max="10" width="8.42578125" bestFit="1" customWidth="1"/>
    <col min="11" max="11" width="15" bestFit="1" customWidth="1"/>
    <col min="12" max="12" width="8.42578125" bestFit="1" customWidth="1"/>
    <col min="13" max="13" width="15.5703125" bestFit="1" customWidth="1"/>
    <col min="14" max="14" width="8.42578125" bestFit="1" customWidth="1"/>
    <col min="15" max="15" width="17.85546875" bestFit="1" customWidth="1"/>
    <col min="16" max="16" width="16.7109375" bestFit="1" customWidth="1"/>
    <col min="17" max="17" width="18.5703125" bestFit="1" customWidth="1"/>
  </cols>
  <sheetData>
    <row r="1" spans="1:17" ht="23.25" customHeight="1">
      <c r="A1" s="265" t="s">
        <v>204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266"/>
      <c r="P1" s="266"/>
      <c r="Q1" s="267"/>
    </row>
    <row r="2" spans="1:17">
      <c r="A2" s="268"/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70"/>
    </row>
    <row r="3" spans="1:17" ht="15.75">
      <c r="A3" s="259" t="s">
        <v>284</v>
      </c>
      <c r="B3" s="260"/>
      <c r="C3" s="247" t="s">
        <v>7</v>
      </c>
      <c r="D3" s="248"/>
      <c r="E3" s="249" t="s">
        <v>8</v>
      </c>
      <c r="F3" s="250"/>
      <c r="G3" s="247" t="s">
        <v>270</v>
      </c>
      <c r="H3" s="248"/>
      <c r="I3" s="249" t="s">
        <v>9</v>
      </c>
      <c r="J3" s="250"/>
      <c r="K3" s="247" t="s">
        <v>10</v>
      </c>
      <c r="L3" s="248"/>
      <c r="M3" s="249" t="s">
        <v>197</v>
      </c>
      <c r="N3" s="250"/>
      <c r="O3" s="251" t="s">
        <v>280</v>
      </c>
      <c r="P3" s="252"/>
      <c r="Q3" s="253"/>
    </row>
    <row r="4" spans="1:17" ht="15.75">
      <c r="A4" s="130" t="s">
        <v>2</v>
      </c>
      <c r="B4" s="145" t="s">
        <v>3</v>
      </c>
      <c r="C4" s="132" t="s">
        <v>0</v>
      </c>
      <c r="D4" s="132" t="s">
        <v>1</v>
      </c>
      <c r="E4" s="133" t="s">
        <v>0</v>
      </c>
      <c r="F4" s="133" t="s">
        <v>1</v>
      </c>
      <c r="G4" s="132" t="s">
        <v>0</v>
      </c>
      <c r="H4" s="132" t="s">
        <v>1</v>
      </c>
      <c r="I4" s="134" t="s">
        <v>0</v>
      </c>
      <c r="J4" s="134" t="s">
        <v>1</v>
      </c>
      <c r="K4" s="135" t="s">
        <v>0</v>
      </c>
      <c r="L4" s="135" t="s">
        <v>1</v>
      </c>
      <c r="M4" s="134" t="s">
        <v>0</v>
      </c>
      <c r="N4" s="134" t="s">
        <v>1</v>
      </c>
      <c r="O4" s="99" t="s">
        <v>4</v>
      </c>
      <c r="P4" s="131" t="s">
        <v>289</v>
      </c>
      <c r="Q4" s="100" t="s">
        <v>6</v>
      </c>
    </row>
    <row r="5" spans="1:17" ht="15.75">
      <c r="A5" s="79" t="s">
        <v>157</v>
      </c>
      <c r="B5" s="79" t="s">
        <v>260</v>
      </c>
      <c r="C5" s="143"/>
      <c r="D5" s="143"/>
      <c r="E5" s="123"/>
      <c r="F5" s="123"/>
      <c r="G5" s="119"/>
      <c r="H5" s="119"/>
      <c r="I5" s="120">
        <v>1</v>
      </c>
      <c r="J5" s="120">
        <v>13</v>
      </c>
      <c r="K5" s="143">
        <v>1</v>
      </c>
      <c r="L5" s="143">
        <v>13</v>
      </c>
      <c r="M5" s="120"/>
      <c r="N5" s="120"/>
      <c r="O5" s="83">
        <f>D5+F5+H5+J5+L5+N5</f>
        <v>26</v>
      </c>
      <c r="P5" s="79"/>
      <c r="Q5" s="83">
        <f>SUM(O5)</f>
        <v>26</v>
      </c>
    </row>
    <row r="6" spans="1:17" ht="15.75">
      <c r="A6" s="79" t="s">
        <v>111</v>
      </c>
      <c r="B6" s="79" t="s">
        <v>112</v>
      </c>
      <c r="C6" s="121"/>
      <c r="D6" s="121"/>
      <c r="E6" s="122"/>
      <c r="F6" s="122"/>
      <c r="G6" s="121">
        <v>1</v>
      </c>
      <c r="H6" s="121">
        <v>13</v>
      </c>
      <c r="I6" s="122"/>
      <c r="J6" s="122"/>
      <c r="K6" s="121"/>
      <c r="L6" s="121"/>
      <c r="M6" s="122"/>
      <c r="N6" s="122"/>
      <c r="O6" s="83">
        <f>D6+F6+H6+J6+L6+N6</f>
        <v>13</v>
      </c>
      <c r="P6" s="87"/>
      <c r="Q6" s="83">
        <f>SUM(O6-P6)</f>
        <v>13</v>
      </c>
    </row>
    <row r="7" spans="1:17" ht="15.75">
      <c r="A7" s="79" t="s">
        <v>113</v>
      </c>
      <c r="B7" s="79" t="s">
        <v>112</v>
      </c>
      <c r="C7" s="143"/>
      <c r="D7" s="143"/>
      <c r="E7" s="123"/>
      <c r="F7" s="123"/>
      <c r="G7" s="119">
        <v>2</v>
      </c>
      <c r="H7" s="119">
        <v>11</v>
      </c>
      <c r="I7" s="120"/>
      <c r="J7" s="120"/>
      <c r="K7" s="143"/>
      <c r="L7" s="143"/>
      <c r="M7" s="120"/>
      <c r="N7" s="120"/>
      <c r="O7" s="83">
        <f>D7+F7+H7+J7+L7+N7</f>
        <v>11</v>
      </c>
      <c r="P7" s="79"/>
      <c r="Q7" s="83">
        <f>SUM(O7)</f>
        <v>11</v>
      </c>
    </row>
    <row r="8" spans="1:17">
      <c r="A8" s="45"/>
      <c r="B8" s="45"/>
      <c r="C8" s="47"/>
      <c r="D8" s="47"/>
      <c r="E8" s="47"/>
      <c r="F8" s="47"/>
      <c r="G8" s="47"/>
      <c r="H8" s="47"/>
      <c r="I8" s="46"/>
      <c r="J8" s="46"/>
      <c r="K8" s="47"/>
      <c r="L8" s="47"/>
      <c r="M8" s="46"/>
      <c r="N8" s="46"/>
      <c r="O8" s="48"/>
      <c r="P8" s="45"/>
      <c r="Q8" s="48"/>
    </row>
    <row r="9" spans="1:17">
      <c r="A9" s="45"/>
      <c r="B9" s="45"/>
      <c r="C9" s="47"/>
      <c r="D9" s="47"/>
      <c r="E9" s="47"/>
      <c r="F9" s="47"/>
      <c r="G9" s="46"/>
      <c r="H9" s="46"/>
      <c r="I9" s="48"/>
      <c r="J9" s="48"/>
      <c r="K9" s="46"/>
      <c r="L9" s="46"/>
      <c r="M9" s="48"/>
      <c r="N9" s="48"/>
      <c r="O9" s="48"/>
      <c r="P9" s="45"/>
      <c r="Q9" s="48"/>
    </row>
    <row r="10" spans="1:17">
      <c r="A10" s="45"/>
      <c r="B10" s="45"/>
      <c r="C10" s="47"/>
      <c r="D10" s="47"/>
      <c r="E10" s="47"/>
      <c r="F10" s="47"/>
      <c r="G10" s="46"/>
      <c r="H10" s="46"/>
      <c r="I10" s="48"/>
      <c r="J10" s="48"/>
      <c r="K10" s="46"/>
      <c r="L10" s="46"/>
      <c r="M10" s="48"/>
      <c r="N10" s="48"/>
      <c r="O10" s="48"/>
      <c r="P10" s="45"/>
      <c r="Q10" s="48"/>
    </row>
    <row r="11" spans="1:17">
      <c r="A11" s="265" t="s">
        <v>202</v>
      </c>
      <c r="B11" s="266"/>
      <c r="C11" s="266"/>
      <c r="D11" s="266"/>
      <c r="E11" s="266"/>
      <c r="F11" s="266"/>
      <c r="G11" s="266"/>
      <c r="H11" s="266"/>
      <c r="I11" s="266"/>
      <c r="J11" s="266"/>
      <c r="K11" s="266"/>
      <c r="L11" s="266"/>
      <c r="M11" s="266"/>
      <c r="N11" s="266"/>
      <c r="O11" s="266"/>
      <c r="P11" s="266"/>
      <c r="Q11" s="267"/>
    </row>
    <row r="12" spans="1:17">
      <c r="A12" s="268"/>
      <c r="B12" s="269"/>
      <c r="C12" s="269"/>
      <c r="D12" s="269"/>
      <c r="E12" s="269"/>
      <c r="F12" s="269"/>
      <c r="G12" s="269"/>
      <c r="H12" s="269"/>
      <c r="I12" s="269"/>
      <c r="J12" s="269"/>
      <c r="K12" s="269"/>
      <c r="L12" s="269"/>
      <c r="M12" s="269"/>
      <c r="N12" s="269"/>
      <c r="O12" s="269"/>
      <c r="P12" s="269"/>
      <c r="Q12" s="270"/>
    </row>
    <row r="13" spans="1:17" ht="15.75">
      <c r="A13" s="259" t="s">
        <v>284</v>
      </c>
      <c r="B13" s="260"/>
      <c r="C13" s="247" t="s">
        <v>7</v>
      </c>
      <c r="D13" s="248"/>
      <c r="E13" s="249" t="s">
        <v>8</v>
      </c>
      <c r="F13" s="250"/>
      <c r="G13" s="247" t="s">
        <v>270</v>
      </c>
      <c r="H13" s="248"/>
      <c r="I13" s="249" t="s">
        <v>9</v>
      </c>
      <c r="J13" s="250"/>
      <c r="K13" s="247" t="s">
        <v>10</v>
      </c>
      <c r="L13" s="248"/>
      <c r="M13" s="249" t="s">
        <v>197</v>
      </c>
      <c r="N13" s="250"/>
      <c r="O13" s="251" t="s">
        <v>280</v>
      </c>
      <c r="P13" s="252"/>
      <c r="Q13" s="253"/>
    </row>
    <row r="14" spans="1:17" ht="15.75">
      <c r="A14" s="130" t="s">
        <v>2</v>
      </c>
      <c r="B14" s="130" t="s">
        <v>3</v>
      </c>
      <c r="C14" s="132" t="s">
        <v>0</v>
      </c>
      <c r="D14" s="132" t="s">
        <v>1</v>
      </c>
      <c r="E14" s="133" t="s">
        <v>0</v>
      </c>
      <c r="F14" s="133" t="s">
        <v>1</v>
      </c>
      <c r="G14" s="132" t="s">
        <v>0</v>
      </c>
      <c r="H14" s="132" t="s">
        <v>1</v>
      </c>
      <c r="I14" s="134" t="s">
        <v>0</v>
      </c>
      <c r="J14" s="134" t="s">
        <v>1</v>
      </c>
      <c r="K14" s="135" t="s">
        <v>0</v>
      </c>
      <c r="L14" s="135" t="s">
        <v>1</v>
      </c>
      <c r="M14" s="134" t="s">
        <v>0</v>
      </c>
      <c r="N14" s="134" t="s">
        <v>1</v>
      </c>
      <c r="O14" s="99" t="s">
        <v>4</v>
      </c>
      <c r="P14" s="131" t="s">
        <v>289</v>
      </c>
      <c r="Q14" s="100" t="s">
        <v>6</v>
      </c>
    </row>
    <row r="15" spans="1:17" ht="15.75">
      <c r="A15" s="79" t="s">
        <v>115</v>
      </c>
      <c r="B15" s="79" t="s">
        <v>112</v>
      </c>
      <c r="C15" s="119"/>
      <c r="D15" s="119"/>
      <c r="E15" s="120">
        <v>2</v>
      </c>
      <c r="F15" s="120">
        <v>11</v>
      </c>
      <c r="G15" s="119">
        <v>2</v>
      </c>
      <c r="H15" s="119">
        <v>11</v>
      </c>
      <c r="I15" s="120">
        <v>1</v>
      </c>
      <c r="J15" s="120">
        <v>13</v>
      </c>
      <c r="K15" s="119">
        <v>1</v>
      </c>
      <c r="L15" s="143">
        <v>13</v>
      </c>
      <c r="M15" s="120"/>
      <c r="N15" s="120"/>
      <c r="O15" s="83">
        <f>D15+F15+H15+J15+L15+N15</f>
        <v>48</v>
      </c>
      <c r="P15" s="79"/>
      <c r="Q15" s="83">
        <f>SUM(O15)</f>
        <v>48</v>
      </c>
    </row>
    <row r="16" spans="1:17" ht="15.75">
      <c r="A16" s="79" t="s">
        <v>74</v>
      </c>
      <c r="B16" s="79" t="s">
        <v>27</v>
      </c>
      <c r="C16" s="119">
        <v>2</v>
      </c>
      <c r="D16" s="119">
        <v>11</v>
      </c>
      <c r="E16" s="120">
        <v>1</v>
      </c>
      <c r="F16" s="120">
        <v>13</v>
      </c>
      <c r="G16" s="119"/>
      <c r="H16" s="119"/>
      <c r="I16" s="120"/>
      <c r="J16" s="120"/>
      <c r="K16" s="119"/>
      <c r="L16" s="119"/>
      <c r="M16" s="120"/>
      <c r="N16" s="120"/>
      <c r="O16" s="83">
        <f>D16+F16+H16+J16+L16+N16</f>
        <v>24</v>
      </c>
      <c r="P16" s="79"/>
      <c r="Q16" s="83">
        <f>SUM(O16)</f>
        <v>24</v>
      </c>
    </row>
    <row r="17" spans="1:17" ht="15.75">
      <c r="A17" s="79" t="s">
        <v>114</v>
      </c>
      <c r="B17" s="79" t="s">
        <v>258</v>
      </c>
      <c r="C17" s="121"/>
      <c r="D17" s="121"/>
      <c r="E17" s="122"/>
      <c r="F17" s="122"/>
      <c r="G17" s="121">
        <v>1</v>
      </c>
      <c r="H17" s="121">
        <v>13</v>
      </c>
      <c r="I17" s="122"/>
      <c r="J17" s="122"/>
      <c r="K17" s="121"/>
      <c r="L17" s="121"/>
      <c r="M17" s="122"/>
      <c r="N17" s="122"/>
      <c r="O17" s="83">
        <f>D17+F17+H17+J17+L17+N17</f>
        <v>13</v>
      </c>
      <c r="P17" s="87"/>
      <c r="Q17" s="83">
        <f>SUM(O17-P17)</f>
        <v>13</v>
      </c>
    </row>
    <row r="18" spans="1:17" ht="15.75">
      <c r="A18" s="79" t="s">
        <v>146</v>
      </c>
      <c r="B18" s="79" t="s">
        <v>259</v>
      </c>
      <c r="C18" s="119">
        <v>1</v>
      </c>
      <c r="D18" s="119">
        <v>13</v>
      </c>
      <c r="E18" s="120"/>
      <c r="F18" s="120"/>
      <c r="G18" s="119"/>
      <c r="H18" s="119"/>
      <c r="I18" s="120"/>
      <c r="J18" s="120"/>
      <c r="K18" s="119"/>
      <c r="L18" s="143"/>
      <c r="M18" s="120"/>
      <c r="N18" s="120"/>
      <c r="O18" s="83">
        <f>D18+F18+H18+J18+L18+N18</f>
        <v>13</v>
      </c>
      <c r="P18" s="79"/>
      <c r="Q18" s="83">
        <f>SUM(O18)</f>
        <v>13</v>
      </c>
    </row>
    <row r="19" spans="1:17" ht="15.75">
      <c r="A19" s="79" t="s">
        <v>116</v>
      </c>
      <c r="B19" s="79" t="s">
        <v>112</v>
      </c>
      <c r="C19" s="119"/>
      <c r="D19" s="119"/>
      <c r="E19" s="120"/>
      <c r="F19" s="120"/>
      <c r="G19" s="119">
        <v>3</v>
      </c>
      <c r="H19" s="119">
        <v>10</v>
      </c>
      <c r="I19" s="120"/>
      <c r="J19" s="120"/>
      <c r="K19" s="119"/>
      <c r="L19" s="143"/>
      <c r="M19" s="120"/>
      <c r="N19" s="120"/>
      <c r="O19" s="83">
        <f>D19+F19+H19+J19+L19+N19</f>
        <v>10</v>
      </c>
      <c r="P19" s="79"/>
      <c r="Q19" s="83">
        <f>SUM(O19)</f>
        <v>10</v>
      </c>
    </row>
    <row r="20" spans="1:17">
      <c r="A20" s="49"/>
      <c r="B20" s="47"/>
      <c r="C20" s="47"/>
      <c r="D20" s="47"/>
      <c r="E20" s="47"/>
      <c r="F20" s="47"/>
      <c r="G20" s="47"/>
      <c r="H20" s="47"/>
      <c r="I20" s="48"/>
      <c r="J20" s="48"/>
      <c r="K20" s="47"/>
      <c r="L20" s="47"/>
      <c r="M20" s="48"/>
      <c r="N20" s="48"/>
      <c r="O20" s="48"/>
      <c r="P20" s="45"/>
      <c r="Q20" s="48"/>
    </row>
    <row r="21" spans="1:17">
      <c r="A21" s="49"/>
      <c r="B21" s="47"/>
      <c r="C21" s="47"/>
      <c r="D21" s="47"/>
      <c r="E21" s="47"/>
      <c r="F21" s="47"/>
      <c r="G21" s="47"/>
      <c r="H21" s="47"/>
      <c r="I21" s="48"/>
      <c r="J21" s="48"/>
      <c r="K21" s="47"/>
      <c r="L21" s="47"/>
      <c r="M21" s="48"/>
      <c r="N21" s="48"/>
      <c r="O21" s="48"/>
      <c r="P21" s="45"/>
      <c r="Q21" s="48"/>
    </row>
    <row r="22" spans="1:17">
      <c r="A22" s="49"/>
      <c r="B22" s="47"/>
      <c r="C22" s="47"/>
      <c r="D22" s="47"/>
      <c r="E22" s="47"/>
      <c r="F22" s="47"/>
      <c r="G22" s="47"/>
      <c r="H22" s="47"/>
      <c r="I22" s="48"/>
      <c r="J22" s="48"/>
      <c r="K22" s="47"/>
      <c r="L22" s="47"/>
      <c r="M22" s="48"/>
      <c r="N22" s="48"/>
      <c r="O22" s="48"/>
      <c r="P22" s="45"/>
      <c r="Q22" s="48"/>
    </row>
    <row r="23" spans="1:17" ht="23.25" customHeight="1">
      <c r="A23" s="265" t="s">
        <v>203</v>
      </c>
      <c r="B23" s="266"/>
      <c r="C23" s="266"/>
      <c r="D23" s="266"/>
      <c r="E23" s="266"/>
      <c r="F23" s="266"/>
      <c r="G23" s="266"/>
      <c r="H23" s="266"/>
      <c r="I23" s="266"/>
      <c r="J23" s="266"/>
      <c r="K23" s="266"/>
      <c r="L23" s="266"/>
      <c r="M23" s="266"/>
      <c r="N23" s="266"/>
      <c r="O23" s="266"/>
      <c r="P23" s="266"/>
      <c r="Q23" s="267"/>
    </row>
    <row r="24" spans="1:17">
      <c r="A24" s="268"/>
      <c r="B24" s="269"/>
      <c r="C24" s="269"/>
      <c r="D24" s="269"/>
      <c r="E24" s="269"/>
      <c r="F24" s="269"/>
      <c r="G24" s="269"/>
      <c r="H24" s="269"/>
      <c r="I24" s="269"/>
      <c r="J24" s="269"/>
      <c r="K24" s="269"/>
      <c r="L24" s="269"/>
      <c r="M24" s="269"/>
      <c r="N24" s="269"/>
      <c r="O24" s="269"/>
      <c r="P24" s="269"/>
      <c r="Q24" s="270"/>
    </row>
    <row r="25" spans="1:17" ht="15.75">
      <c r="A25" s="259" t="s">
        <v>284</v>
      </c>
      <c r="B25" s="260"/>
      <c r="C25" s="247" t="s">
        <v>7</v>
      </c>
      <c r="D25" s="248"/>
      <c r="E25" s="249" t="s">
        <v>8</v>
      </c>
      <c r="F25" s="250"/>
      <c r="G25" s="247" t="s">
        <v>270</v>
      </c>
      <c r="H25" s="248"/>
      <c r="I25" s="249" t="s">
        <v>9</v>
      </c>
      <c r="J25" s="250"/>
      <c r="K25" s="247" t="s">
        <v>10</v>
      </c>
      <c r="L25" s="248"/>
      <c r="M25" s="249" t="s">
        <v>197</v>
      </c>
      <c r="N25" s="250"/>
      <c r="O25" s="251" t="s">
        <v>280</v>
      </c>
      <c r="P25" s="252"/>
      <c r="Q25" s="253"/>
    </row>
    <row r="26" spans="1:17" ht="15.75">
      <c r="A26" s="130" t="s">
        <v>2</v>
      </c>
      <c r="B26" s="130" t="s">
        <v>3</v>
      </c>
      <c r="C26" s="132" t="s">
        <v>0</v>
      </c>
      <c r="D26" s="132" t="s">
        <v>1</v>
      </c>
      <c r="E26" s="133" t="s">
        <v>0</v>
      </c>
      <c r="F26" s="133" t="s">
        <v>1</v>
      </c>
      <c r="G26" s="132" t="s">
        <v>0</v>
      </c>
      <c r="H26" s="132" t="s">
        <v>1</v>
      </c>
      <c r="I26" s="134" t="s">
        <v>0</v>
      </c>
      <c r="J26" s="134" t="s">
        <v>1</v>
      </c>
      <c r="K26" s="135" t="s">
        <v>0</v>
      </c>
      <c r="L26" s="135" t="s">
        <v>1</v>
      </c>
      <c r="M26" s="134" t="s">
        <v>0</v>
      </c>
      <c r="N26" s="134" t="s">
        <v>1</v>
      </c>
      <c r="O26" s="99" t="s">
        <v>4</v>
      </c>
      <c r="P26" s="131" t="s">
        <v>289</v>
      </c>
      <c r="Q26" s="100" t="s">
        <v>6</v>
      </c>
    </row>
    <row r="27" spans="1:17" ht="15.75">
      <c r="A27" s="79" t="s">
        <v>74</v>
      </c>
      <c r="B27" s="79" t="s">
        <v>27</v>
      </c>
      <c r="C27" s="119"/>
      <c r="D27" s="119"/>
      <c r="E27" s="120"/>
      <c r="F27" s="120"/>
      <c r="G27" s="119">
        <v>2</v>
      </c>
      <c r="H27" s="119">
        <v>11</v>
      </c>
      <c r="I27" s="120">
        <v>1</v>
      </c>
      <c r="J27" s="120">
        <v>13</v>
      </c>
      <c r="K27" s="119">
        <v>1</v>
      </c>
      <c r="L27" s="119">
        <v>13</v>
      </c>
      <c r="M27" s="120"/>
      <c r="N27" s="120"/>
      <c r="O27" s="83">
        <f t="shared" ref="O27:O33" si="0">D27+F27+H27+J27+L27+N27</f>
        <v>37</v>
      </c>
      <c r="P27" s="79"/>
      <c r="Q27" s="83">
        <f>SUM(O27)</f>
        <v>37</v>
      </c>
    </row>
    <row r="28" spans="1:17" ht="15.75">
      <c r="A28" s="79" t="s">
        <v>147</v>
      </c>
      <c r="B28" s="79" t="s">
        <v>148</v>
      </c>
      <c r="C28" s="121"/>
      <c r="D28" s="121"/>
      <c r="E28" s="122"/>
      <c r="F28" s="122"/>
      <c r="G28" s="121">
        <v>1</v>
      </c>
      <c r="H28" s="121">
        <v>13</v>
      </c>
      <c r="I28" s="122"/>
      <c r="J28" s="122"/>
      <c r="K28" s="121"/>
      <c r="L28" s="121"/>
      <c r="M28" s="122"/>
      <c r="N28" s="122"/>
      <c r="O28" s="83">
        <f t="shared" si="0"/>
        <v>13</v>
      </c>
      <c r="P28" s="87"/>
      <c r="Q28" s="83">
        <f>SUM(O28-P28)</f>
        <v>13</v>
      </c>
    </row>
    <row r="29" spans="1:17" ht="15.75">
      <c r="A29" s="79" t="s">
        <v>149</v>
      </c>
      <c r="B29" s="79" t="s">
        <v>261</v>
      </c>
      <c r="C29" s="119">
        <v>1</v>
      </c>
      <c r="D29" s="119">
        <v>13</v>
      </c>
      <c r="E29" s="120"/>
      <c r="F29" s="120"/>
      <c r="G29" s="119"/>
      <c r="H29" s="119"/>
      <c r="I29" s="120"/>
      <c r="J29" s="120"/>
      <c r="K29" s="119"/>
      <c r="L29" s="119"/>
      <c r="M29" s="120"/>
      <c r="N29" s="120"/>
      <c r="O29" s="83">
        <f t="shared" si="0"/>
        <v>13</v>
      </c>
      <c r="P29" s="79"/>
      <c r="Q29" s="83">
        <f>SUM(O29)</f>
        <v>13</v>
      </c>
    </row>
    <row r="30" spans="1:17" ht="15.75">
      <c r="A30" s="79" t="s">
        <v>150</v>
      </c>
      <c r="B30" s="79" t="s">
        <v>259</v>
      </c>
      <c r="C30" s="119">
        <v>2</v>
      </c>
      <c r="D30" s="119">
        <v>11</v>
      </c>
      <c r="E30" s="120"/>
      <c r="F30" s="120"/>
      <c r="G30" s="119"/>
      <c r="H30" s="119"/>
      <c r="I30" s="120"/>
      <c r="J30" s="120"/>
      <c r="K30" s="119"/>
      <c r="L30" s="119"/>
      <c r="M30" s="120"/>
      <c r="N30" s="120"/>
      <c r="O30" s="83">
        <f t="shared" si="0"/>
        <v>11</v>
      </c>
      <c r="P30" s="79"/>
      <c r="Q30" s="83">
        <f>SUM(O30)</f>
        <v>11</v>
      </c>
    </row>
    <row r="31" spans="1:17" ht="15.75">
      <c r="A31" s="79" t="s">
        <v>180</v>
      </c>
      <c r="B31" s="79" t="s">
        <v>260</v>
      </c>
      <c r="C31" s="119"/>
      <c r="D31" s="119"/>
      <c r="E31" s="120"/>
      <c r="F31" s="120"/>
      <c r="G31" s="119"/>
      <c r="H31" s="119"/>
      <c r="I31" s="122"/>
      <c r="J31" s="122"/>
      <c r="K31" s="119">
        <v>2</v>
      </c>
      <c r="L31" s="119">
        <v>11</v>
      </c>
      <c r="M31" s="122"/>
      <c r="N31" s="122"/>
      <c r="O31" s="83">
        <f t="shared" si="0"/>
        <v>11</v>
      </c>
      <c r="P31" s="79"/>
      <c r="Q31" s="83">
        <f>SUM(O31)</f>
        <v>11</v>
      </c>
    </row>
    <row r="32" spans="1:17" ht="15.75">
      <c r="A32" s="79" t="s">
        <v>151</v>
      </c>
      <c r="B32" s="79" t="s">
        <v>259</v>
      </c>
      <c r="C32" s="119">
        <v>3</v>
      </c>
      <c r="D32" s="119">
        <v>10</v>
      </c>
      <c r="E32" s="120"/>
      <c r="F32" s="120"/>
      <c r="G32" s="119"/>
      <c r="H32" s="119"/>
      <c r="I32" s="122"/>
      <c r="J32" s="122"/>
      <c r="K32" s="119"/>
      <c r="L32" s="119"/>
      <c r="M32" s="122"/>
      <c r="N32" s="122"/>
      <c r="O32" s="83">
        <f t="shared" si="0"/>
        <v>10</v>
      </c>
      <c r="P32" s="79"/>
      <c r="Q32" s="83">
        <f>SUM(O32)</f>
        <v>10</v>
      </c>
    </row>
    <row r="33" spans="1:17" ht="15.75">
      <c r="A33" s="79" t="s">
        <v>152</v>
      </c>
      <c r="B33" s="79" t="s">
        <v>259</v>
      </c>
      <c r="C33" s="119">
        <v>4</v>
      </c>
      <c r="D33" s="119">
        <v>9</v>
      </c>
      <c r="E33" s="120"/>
      <c r="F33" s="120"/>
      <c r="G33" s="119"/>
      <c r="H33" s="119"/>
      <c r="I33" s="122"/>
      <c r="J33" s="122"/>
      <c r="K33" s="119"/>
      <c r="L33" s="119"/>
      <c r="M33" s="122"/>
      <c r="N33" s="122"/>
      <c r="O33" s="83">
        <f t="shared" si="0"/>
        <v>9</v>
      </c>
      <c r="P33" s="79"/>
      <c r="Q33" s="83">
        <f>SUM(O33)</f>
        <v>9</v>
      </c>
    </row>
    <row r="34" spans="1:17">
      <c r="A34" s="38"/>
      <c r="B34" s="39"/>
      <c r="C34" s="36"/>
      <c r="D34" s="36"/>
      <c r="E34" s="36"/>
      <c r="F34" s="36"/>
      <c r="G34" s="36"/>
      <c r="H34" s="36"/>
      <c r="I34" s="37"/>
      <c r="J34" s="37"/>
      <c r="K34" s="36"/>
      <c r="L34" s="36"/>
      <c r="M34" s="37"/>
      <c r="N34" s="37"/>
      <c r="O34" s="37"/>
      <c r="P34" s="40"/>
      <c r="Q34" s="37"/>
    </row>
    <row r="35" spans="1:17">
      <c r="A35" s="36"/>
      <c r="B35" s="36"/>
      <c r="C35" s="36"/>
      <c r="D35" s="36"/>
      <c r="E35" s="36"/>
      <c r="F35" s="36"/>
      <c r="G35" s="36"/>
      <c r="H35" s="36"/>
      <c r="I35" s="37"/>
      <c r="J35" s="37"/>
      <c r="K35" s="36"/>
      <c r="L35" s="36"/>
      <c r="M35" s="37"/>
      <c r="N35" s="37"/>
      <c r="O35" s="37"/>
      <c r="P35" s="40"/>
      <c r="Q35" s="37"/>
    </row>
    <row r="36" spans="1:17">
      <c r="A36" s="36"/>
      <c r="B36" s="36"/>
      <c r="C36" s="36"/>
      <c r="D36" s="36"/>
      <c r="E36" s="36"/>
      <c r="F36" s="36"/>
      <c r="G36" s="36"/>
      <c r="H36" s="36"/>
      <c r="I36" s="37"/>
      <c r="J36" s="37"/>
      <c r="K36" s="36"/>
      <c r="L36" s="36"/>
      <c r="M36" s="37"/>
      <c r="N36" s="37"/>
      <c r="O36" s="37"/>
      <c r="P36" s="40"/>
      <c r="Q36" s="37"/>
    </row>
    <row r="37" spans="1:17">
      <c r="A37" s="36"/>
      <c r="B37" s="36"/>
      <c r="C37" s="36"/>
      <c r="D37" s="36"/>
      <c r="E37" s="36"/>
      <c r="F37" s="36"/>
      <c r="G37" s="36"/>
      <c r="H37" s="36"/>
      <c r="I37" s="37"/>
      <c r="J37" s="37"/>
      <c r="K37" s="36"/>
      <c r="L37" s="36"/>
      <c r="M37" s="37"/>
      <c r="N37" s="37"/>
      <c r="O37" s="37"/>
      <c r="P37" s="40"/>
      <c r="Q37" s="37"/>
    </row>
    <row r="38" spans="1:17">
      <c r="A38" s="36"/>
      <c r="B38" s="36"/>
      <c r="C38" s="36"/>
      <c r="D38" s="36"/>
      <c r="E38" s="36"/>
      <c r="F38" s="36"/>
      <c r="G38" s="36"/>
      <c r="H38" s="36"/>
      <c r="I38" s="37"/>
      <c r="J38" s="37"/>
      <c r="K38" s="36"/>
      <c r="L38" s="36"/>
      <c r="M38" s="37"/>
      <c r="N38" s="37"/>
      <c r="O38" s="37"/>
      <c r="P38" s="40"/>
      <c r="Q38" s="37"/>
    </row>
    <row r="39" spans="1:17">
      <c r="A39" s="36"/>
      <c r="B39" s="36"/>
      <c r="C39" s="36"/>
      <c r="D39" s="36"/>
      <c r="E39" s="36"/>
      <c r="F39" s="36"/>
      <c r="G39" s="36"/>
      <c r="H39" s="36"/>
      <c r="I39" s="37"/>
      <c r="J39" s="37"/>
      <c r="K39" s="36"/>
      <c r="L39" s="36"/>
      <c r="M39" s="37"/>
      <c r="N39" s="37"/>
      <c r="O39" s="37"/>
      <c r="P39" s="40"/>
      <c r="Q39" s="37"/>
    </row>
    <row r="40" spans="1:17">
      <c r="A40" s="36"/>
      <c r="B40" s="36"/>
      <c r="C40" s="36"/>
      <c r="D40" s="36"/>
      <c r="E40" s="36"/>
      <c r="F40" s="36"/>
      <c r="G40" s="36"/>
      <c r="H40" s="36"/>
      <c r="I40" s="37"/>
      <c r="J40" s="37"/>
      <c r="K40" s="36"/>
      <c r="L40" s="36"/>
      <c r="M40" s="37"/>
      <c r="N40" s="37"/>
      <c r="O40" s="37"/>
      <c r="P40" s="40"/>
      <c r="Q40" s="37"/>
    </row>
    <row r="41" spans="1:17">
      <c r="A41" s="36"/>
      <c r="B41" s="36"/>
      <c r="C41" s="36"/>
      <c r="D41" s="36"/>
      <c r="E41" s="36"/>
      <c r="F41" s="36"/>
      <c r="G41" s="36"/>
      <c r="H41" s="36"/>
      <c r="I41" s="37"/>
      <c r="J41" s="37"/>
      <c r="K41" s="36"/>
      <c r="L41" s="36"/>
      <c r="M41" s="37"/>
      <c r="N41" s="37"/>
      <c r="O41" s="37"/>
      <c r="P41" s="40"/>
      <c r="Q41" s="37"/>
    </row>
    <row r="42" spans="1:17">
      <c r="A42" s="36"/>
      <c r="B42" s="36"/>
      <c r="C42" s="36"/>
      <c r="D42" s="36"/>
      <c r="E42" s="36"/>
      <c r="F42" s="36"/>
      <c r="G42" s="36"/>
      <c r="H42" s="36"/>
      <c r="I42" s="37"/>
      <c r="J42" s="37"/>
      <c r="K42" s="36"/>
      <c r="L42" s="36"/>
      <c r="M42" s="37"/>
      <c r="N42" s="37"/>
      <c r="O42" s="37"/>
      <c r="P42" s="40"/>
      <c r="Q42" s="37"/>
    </row>
    <row r="43" spans="1:17">
      <c r="A43" s="36"/>
      <c r="B43" s="36"/>
      <c r="C43" s="36"/>
      <c r="D43" s="36"/>
      <c r="E43" s="36"/>
      <c r="F43" s="36"/>
      <c r="G43" s="36"/>
      <c r="H43" s="36"/>
      <c r="I43" s="37"/>
      <c r="J43" s="37"/>
      <c r="K43" s="36"/>
      <c r="L43" s="36"/>
      <c r="M43" s="37"/>
      <c r="N43" s="37"/>
      <c r="O43" s="37"/>
      <c r="P43" s="40"/>
      <c r="Q43" s="37"/>
    </row>
    <row r="44" spans="1:17">
      <c r="A44" s="36"/>
      <c r="B44" s="36"/>
      <c r="C44" s="36"/>
      <c r="D44" s="36"/>
      <c r="E44" s="36"/>
      <c r="F44" s="36"/>
      <c r="G44" s="36"/>
      <c r="H44" s="36"/>
      <c r="I44" s="37"/>
      <c r="J44" s="37"/>
      <c r="K44" s="36"/>
      <c r="L44" s="36"/>
      <c r="M44" s="37"/>
      <c r="N44" s="37"/>
      <c r="O44" s="37"/>
      <c r="P44" s="40"/>
      <c r="Q44" s="37"/>
    </row>
    <row r="45" spans="1:17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</row>
    <row r="46" spans="1:17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</row>
    <row r="50" spans="1:17" ht="23.25" customHeight="1"/>
    <row r="54" spans="1:17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</row>
    <row r="55" spans="1:17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</row>
    <row r="56" spans="1:17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</row>
    <row r="57" spans="1:17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</row>
    <row r="58" spans="1:17">
      <c r="A58" s="40"/>
      <c r="B58" s="40"/>
      <c r="C58" s="36"/>
      <c r="D58" s="36"/>
      <c r="E58" s="36"/>
      <c r="F58" s="36"/>
      <c r="G58" s="42"/>
      <c r="H58" s="42"/>
      <c r="I58" s="37"/>
      <c r="J58" s="37"/>
      <c r="K58" s="42"/>
      <c r="L58" s="42"/>
      <c r="M58" s="37"/>
      <c r="N58" s="37"/>
      <c r="O58" s="37"/>
      <c r="P58" s="40"/>
      <c r="Q58" s="37"/>
    </row>
    <row r="59" spans="1:17">
      <c r="A59" s="43"/>
      <c r="B59" s="44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7"/>
      <c r="P59" s="40"/>
      <c r="Q59" s="37"/>
    </row>
    <row r="60" spans="1:17">
      <c r="A60" s="39"/>
      <c r="B60" s="39"/>
      <c r="C60" s="36"/>
      <c r="D60" s="36"/>
      <c r="E60" s="36"/>
      <c r="F60" s="36"/>
      <c r="G60" s="36"/>
      <c r="H60" s="36"/>
      <c r="I60" s="37"/>
      <c r="J60" s="37"/>
      <c r="K60" s="36"/>
      <c r="L60" s="36"/>
      <c r="M60" s="37"/>
      <c r="N60" s="37"/>
      <c r="O60" s="37"/>
      <c r="P60" s="40"/>
      <c r="Q60" s="37"/>
    </row>
    <row r="61" spans="1:17">
      <c r="A61" s="43"/>
      <c r="B61" s="39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7"/>
      <c r="P61" s="40"/>
      <c r="Q61" s="37"/>
    </row>
    <row r="62" spans="1:17">
      <c r="A62" s="36"/>
      <c r="B62" s="36"/>
      <c r="C62" s="36"/>
      <c r="D62" s="36"/>
      <c r="E62" s="36"/>
      <c r="F62" s="36"/>
      <c r="G62" s="36"/>
      <c r="H62" s="36"/>
      <c r="I62" s="37"/>
      <c r="J62" s="37"/>
      <c r="K62" s="36"/>
      <c r="L62" s="36"/>
      <c r="M62" s="37"/>
      <c r="N62" s="37"/>
      <c r="O62" s="37"/>
      <c r="P62" s="40"/>
      <c r="Q62" s="37"/>
    </row>
    <row r="63" spans="1:17">
      <c r="A63" s="36"/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7"/>
      <c r="P63" s="40"/>
      <c r="Q63" s="37"/>
    </row>
    <row r="64" spans="1:17">
      <c r="A64" s="36"/>
      <c r="B64" s="36"/>
      <c r="C64" s="36"/>
      <c r="D64" s="36"/>
      <c r="E64" s="36"/>
      <c r="F64" s="36"/>
      <c r="G64" s="36"/>
      <c r="H64" s="36"/>
      <c r="I64" s="37"/>
      <c r="J64" s="37"/>
      <c r="K64" s="36"/>
      <c r="L64" s="36"/>
      <c r="M64" s="37"/>
      <c r="N64" s="37"/>
      <c r="O64" s="37"/>
      <c r="P64" s="40"/>
      <c r="Q64" s="37"/>
    </row>
    <row r="65" spans="1:17">
      <c r="A65" s="36"/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7"/>
      <c r="P65" s="40"/>
      <c r="Q65" s="37"/>
    </row>
    <row r="66" spans="1:17">
      <c r="A66" s="36"/>
      <c r="B66" s="36"/>
      <c r="C66" s="36"/>
      <c r="D66" s="36"/>
      <c r="E66" s="36"/>
      <c r="F66" s="36"/>
      <c r="G66" s="36"/>
      <c r="H66" s="36"/>
      <c r="I66" s="37"/>
      <c r="J66" s="37"/>
      <c r="K66" s="36"/>
      <c r="L66" s="36"/>
      <c r="M66" s="37"/>
      <c r="N66" s="37"/>
      <c r="O66" s="37"/>
      <c r="P66" s="40"/>
      <c r="Q66" s="37"/>
    </row>
    <row r="67" spans="1:17">
      <c r="A67" s="38"/>
      <c r="B67" s="39"/>
      <c r="C67" s="36"/>
      <c r="D67" s="36"/>
      <c r="E67" s="36"/>
      <c r="F67" s="36"/>
      <c r="G67" s="36"/>
      <c r="H67" s="36"/>
      <c r="I67" s="37"/>
      <c r="J67" s="37"/>
      <c r="K67" s="36"/>
      <c r="L67" s="36"/>
      <c r="M67" s="37"/>
      <c r="N67" s="37"/>
      <c r="O67" s="37"/>
      <c r="P67" s="40"/>
      <c r="Q67" s="37"/>
    </row>
    <row r="68" spans="1:17">
      <c r="A68" s="38"/>
      <c r="B68" s="39"/>
      <c r="C68" s="36"/>
      <c r="D68" s="36"/>
      <c r="E68" s="36"/>
      <c r="F68" s="36"/>
      <c r="G68" s="36"/>
      <c r="H68" s="36"/>
      <c r="I68" s="37"/>
      <c r="J68" s="37"/>
      <c r="K68" s="36"/>
      <c r="L68" s="36"/>
      <c r="M68" s="37"/>
      <c r="N68" s="37"/>
      <c r="O68" s="37"/>
      <c r="P68" s="40"/>
      <c r="Q68" s="37"/>
    </row>
    <row r="69" spans="1:17">
      <c r="A69" s="38"/>
      <c r="B69" s="39"/>
      <c r="C69" s="36"/>
      <c r="D69" s="36"/>
      <c r="E69" s="36"/>
      <c r="F69" s="36"/>
      <c r="G69" s="36"/>
      <c r="H69" s="36"/>
      <c r="I69" s="37"/>
      <c r="J69" s="37"/>
      <c r="K69" s="36"/>
      <c r="L69" s="36"/>
      <c r="M69" s="37"/>
      <c r="N69" s="37"/>
      <c r="O69" s="37"/>
      <c r="P69" s="40"/>
      <c r="Q69" s="37"/>
    </row>
    <row r="70" spans="1:17">
      <c r="A70" s="38"/>
      <c r="B70" s="39"/>
      <c r="C70" s="36"/>
      <c r="D70" s="36"/>
      <c r="E70" s="36"/>
      <c r="F70" s="36"/>
      <c r="G70" s="36"/>
      <c r="H70" s="36"/>
      <c r="I70" s="37"/>
      <c r="J70" s="37"/>
      <c r="K70" s="36"/>
      <c r="L70" s="36"/>
      <c r="M70" s="37"/>
      <c r="N70" s="37"/>
      <c r="O70" s="37"/>
      <c r="P70" s="40"/>
      <c r="Q70" s="37"/>
    </row>
    <row r="71" spans="1:17">
      <c r="A71" s="38"/>
      <c r="B71" s="39"/>
      <c r="C71" s="36"/>
      <c r="D71" s="36"/>
      <c r="E71" s="36"/>
      <c r="F71" s="36"/>
      <c r="G71" s="36"/>
      <c r="H71" s="36"/>
      <c r="I71" s="37"/>
      <c r="J71" s="37"/>
      <c r="K71" s="36"/>
      <c r="L71" s="36"/>
      <c r="M71" s="37"/>
      <c r="N71" s="37"/>
      <c r="O71" s="37"/>
      <c r="P71" s="40"/>
      <c r="Q71" s="37"/>
    </row>
    <row r="72" spans="1:17">
      <c r="A72" s="38"/>
      <c r="B72" s="39"/>
      <c r="C72" s="36"/>
      <c r="D72" s="36"/>
      <c r="E72" s="36"/>
      <c r="F72" s="36"/>
      <c r="G72" s="36"/>
      <c r="H72" s="36"/>
      <c r="I72" s="37"/>
      <c r="J72" s="37"/>
      <c r="K72" s="36"/>
      <c r="L72" s="36"/>
      <c r="M72" s="37"/>
      <c r="N72" s="37"/>
      <c r="O72" s="37"/>
      <c r="P72" s="40"/>
      <c r="Q72" s="37"/>
    </row>
    <row r="73" spans="1:17">
      <c r="A73" s="38"/>
      <c r="B73" s="39"/>
      <c r="C73" s="36"/>
      <c r="D73" s="36"/>
      <c r="E73" s="36"/>
      <c r="F73" s="36"/>
      <c r="G73" s="36"/>
      <c r="H73" s="36"/>
      <c r="I73" s="37"/>
      <c r="J73" s="37"/>
      <c r="K73" s="36"/>
      <c r="L73" s="36"/>
      <c r="M73" s="37"/>
      <c r="N73" s="37"/>
      <c r="O73" s="37"/>
      <c r="P73" s="40"/>
      <c r="Q73" s="37"/>
    </row>
    <row r="74" spans="1:17">
      <c r="A74" s="38"/>
      <c r="B74" s="39"/>
      <c r="C74" s="36"/>
      <c r="D74" s="36"/>
      <c r="E74" s="36"/>
      <c r="F74" s="36"/>
      <c r="G74" s="36"/>
      <c r="H74" s="36"/>
      <c r="I74" s="37"/>
      <c r="J74" s="37"/>
      <c r="K74" s="36"/>
      <c r="L74" s="36"/>
      <c r="M74" s="37"/>
      <c r="N74" s="37"/>
      <c r="O74" s="37"/>
      <c r="P74" s="40"/>
      <c r="Q74" s="37"/>
    </row>
    <row r="75" spans="1:17">
      <c r="A75" s="38"/>
      <c r="B75" s="39"/>
      <c r="C75" s="36"/>
      <c r="D75" s="36"/>
      <c r="E75" s="36"/>
      <c r="F75" s="36"/>
      <c r="G75" s="36"/>
      <c r="H75" s="36"/>
      <c r="I75" s="37"/>
      <c r="J75" s="37"/>
      <c r="K75" s="36"/>
      <c r="L75" s="36"/>
      <c r="M75" s="37"/>
      <c r="N75" s="37"/>
      <c r="O75" s="37"/>
      <c r="P75" s="40"/>
      <c r="Q75" s="37"/>
    </row>
    <row r="76" spans="1:17">
      <c r="A76" s="38"/>
      <c r="B76" s="41"/>
      <c r="C76" s="36"/>
      <c r="D76" s="36"/>
      <c r="E76" s="36"/>
      <c r="F76" s="36"/>
      <c r="G76" s="36"/>
      <c r="H76" s="36"/>
      <c r="I76" s="37"/>
      <c r="J76" s="37"/>
      <c r="K76" s="36"/>
      <c r="L76" s="36"/>
      <c r="M76" s="37"/>
      <c r="N76" s="37"/>
      <c r="O76" s="37"/>
      <c r="P76" s="40"/>
      <c r="Q76" s="37"/>
    </row>
    <row r="77" spans="1:17">
      <c r="A77" s="38"/>
      <c r="B77" s="39"/>
      <c r="C77" s="36"/>
      <c r="D77" s="36"/>
      <c r="E77" s="36"/>
      <c r="F77" s="36"/>
      <c r="G77" s="36"/>
      <c r="H77" s="36"/>
      <c r="I77" s="37"/>
      <c r="J77" s="37"/>
      <c r="K77" s="36"/>
      <c r="L77" s="36"/>
      <c r="M77" s="37"/>
      <c r="N77" s="37"/>
      <c r="O77" s="37"/>
      <c r="P77" s="40"/>
      <c r="Q77" s="37"/>
    </row>
    <row r="78" spans="1:17">
      <c r="A78" s="38"/>
      <c r="B78" s="39"/>
      <c r="C78" s="36"/>
      <c r="D78" s="36"/>
      <c r="E78" s="36"/>
      <c r="F78" s="36"/>
      <c r="G78" s="36"/>
      <c r="H78" s="36"/>
      <c r="I78" s="37"/>
      <c r="J78" s="37"/>
      <c r="K78" s="36"/>
      <c r="L78" s="36"/>
      <c r="M78" s="37"/>
      <c r="N78" s="37"/>
      <c r="O78" s="37"/>
      <c r="P78" s="40"/>
      <c r="Q78" s="37"/>
    </row>
    <row r="79" spans="1:17">
      <c r="A79" s="38"/>
      <c r="B79" s="39"/>
      <c r="C79" s="36"/>
      <c r="D79" s="36"/>
      <c r="E79" s="36"/>
      <c r="F79" s="36"/>
      <c r="G79" s="36"/>
      <c r="H79" s="36"/>
      <c r="I79" s="37"/>
      <c r="J79" s="37"/>
      <c r="K79" s="36"/>
      <c r="L79" s="36"/>
      <c r="M79" s="37"/>
      <c r="N79" s="37"/>
      <c r="O79" s="37"/>
      <c r="P79" s="40"/>
      <c r="Q79" s="37"/>
    </row>
    <row r="80" spans="1:17">
      <c r="A80" s="38"/>
      <c r="B80" s="39"/>
      <c r="C80" s="36"/>
      <c r="D80" s="36"/>
      <c r="E80" s="36"/>
      <c r="F80" s="36"/>
      <c r="G80" s="36"/>
      <c r="H80" s="36"/>
      <c r="I80" s="37"/>
      <c r="J80" s="37"/>
      <c r="K80" s="36"/>
      <c r="L80" s="36"/>
      <c r="M80" s="37"/>
      <c r="N80" s="37"/>
      <c r="O80" s="37"/>
      <c r="P80" s="40"/>
      <c r="Q80" s="37"/>
    </row>
    <row r="81" spans="1:17">
      <c r="A81" s="38"/>
      <c r="B81" s="39"/>
      <c r="C81" s="36"/>
      <c r="D81" s="36"/>
      <c r="E81" s="36"/>
      <c r="F81" s="36"/>
      <c r="G81" s="36"/>
      <c r="H81" s="36"/>
      <c r="I81" s="37"/>
      <c r="J81" s="37"/>
      <c r="K81" s="36"/>
      <c r="L81" s="36"/>
      <c r="M81" s="37"/>
      <c r="N81" s="37"/>
      <c r="O81" s="37"/>
      <c r="P81" s="40"/>
      <c r="Q81" s="37"/>
    </row>
    <row r="82" spans="1:17">
      <c r="A82" s="36"/>
      <c r="B82" s="36"/>
      <c r="C82" s="36"/>
      <c r="D82" s="36"/>
      <c r="E82" s="36"/>
      <c r="F82" s="36"/>
      <c r="G82" s="36"/>
      <c r="H82" s="36"/>
      <c r="I82" s="37"/>
      <c r="J82" s="37"/>
      <c r="K82" s="36"/>
      <c r="L82" s="36"/>
      <c r="M82" s="37"/>
      <c r="N82" s="37"/>
      <c r="O82" s="37"/>
      <c r="P82" s="40"/>
      <c r="Q82" s="37"/>
    </row>
    <row r="83" spans="1:17">
      <c r="A83" s="36"/>
      <c r="B83" s="36"/>
      <c r="C83" s="36"/>
      <c r="D83" s="36"/>
      <c r="E83" s="36"/>
      <c r="F83" s="36"/>
      <c r="G83" s="36"/>
      <c r="H83" s="36"/>
      <c r="I83" s="37"/>
      <c r="J83" s="37"/>
      <c r="K83" s="36"/>
      <c r="L83" s="36"/>
      <c r="M83" s="37"/>
      <c r="N83" s="37"/>
      <c r="O83" s="37"/>
      <c r="P83" s="40"/>
      <c r="Q83" s="37"/>
    </row>
    <row r="84" spans="1:17">
      <c r="A84" s="36"/>
      <c r="B84" s="36"/>
      <c r="C84" s="36"/>
      <c r="D84" s="36"/>
      <c r="E84" s="36"/>
      <c r="F84" s="36"/>
      <c r="G84" s="36"/>
      <c r="H84" s="36"/>
      <c r="I84" s="37"/>
      <c r="J84" s="37"/>
      <c r="K84" s="36"/>
      <c r="L84" s="36"/>
      <c r="M84" s="37"/>
      <c r="N84" s="37"/>
      <c r="O84" s="37"/>
      <c r="P84" s="40"/>
      <c r="Q84" s="37"/>
    </row>
    <row r="85" spans="1:17">
      <c r="A85" s="36"/>
      <c r="B85" s="36"/>
      <c r="C85" s="36"/>
      <c r="D85" s="36"/>
      <c r="E85" s="36"/>
      <c r="F85" s="36"/>
      <c r="G85" s="36"/>
      <c r="H85" s="36"/>
      <c r="I85" s="37"/>
      <c r="J85" s="37"/>
      <c r="K85" s="36"/>
      <c r="L85" s="36"/>
      <c r="M85" s="37"/>
      <c r="N85" s="37"/>
      <c r="O85" s="37"/>
      <c r="P85" s="40"/>
      <c r="Q85" s="37"/>
    </row>
    <row r="86" spans="1:17">
      <c r="A86" s="36"/>
      <c r="B86" s="36"/>
      <c r="C86" s="36"/>
      <c r="D86" s="36"/>
      <c r="E86" s="36"/>
      <c r="F86" s="36"/>
      <c r="G86" s="36"/>
      <c r="H86" s="36"/>
      <c r="I86" s="37"/>
      <c r="J86" s="37"/>
      <c r="K86" s="36"/>
      <c r="L86" s="36"/>
      <c r="M86" s="37"/>
      <c r="N86" s="37"/>
      <c r="O86" s="37"/>
      <c r="P86" s="40"/>
      <c r="Q86" s="37"/>
    </row>
    <row r="87" spans="1:17">
      <c r="A87" s="36"/>
      <c r="B87" s="36"/>
      <c r="C87" s="36"/>
      <c r="D87" s="36"/>
      <c r="E87" s="36"/>
      <c r="F87" s="36"/>
      <c r="G87" s="36"/>
      <c r="H87" s="36"/>
      <c r="I87" s="37"/>
      <c r="J87" s="37"/>
      <c r="K87" s="36"/>
      <c r="L87" s="36"/>
      <c r="M87" s="37"/>
      <c r="N87" s="37"/>
      <c r="O87" s="37"/>
      <c r="P87" s="40"/>
      <c r="Q87" s="37"/>
    </row>
    <row r="88" spans="1:17">
      <c r="A88" s="36"/>
      <c r="B88" s="36"/>
      <c r="C88" s="36"/>
      <c r="D88" s="36"/>
      <c r="E88" s="36"/>
      <c r="F88" s="36"/>
      <c r="G88" s="36"/>
      <c r="H88" s="36"/>
      <c r="I88" s="37"/>
      <c r="J88" s="37"/>
      <c r="K88" s="36"/>
      <c r="L88" s="36"/>
      <c r="M88" s="37"/>
      <c r="N88" s="37"/>
      <c r="O88" s="37"/>
      <c r="P88" s="40"/>
      <c r="Q88" s="37"/>
    </row>
    <row r="89" spans="1:17">
      <c r="A89" s="36"/>
      <c r="B89" s="36"/>
      <c r="C89" s="36"/>
      <c r="D89" s="36"/>
      <c r="E89" s="36"/>
      <c r="F89" s="36"/>
      <c r="G89" s="36"/>
      <c r="H89" s="36"/>
      <c r="I89" s="37"/>
      <c r="J89" s="37"/>
      <c r="K89" s="36"/>
      <c r="L89" s="36"/>
      <c r="M89" s="37"/>
      <c r="N89" s="37"/>
      <c r="O89" s="37"/>
      <c r="P89" s="40"/>
      <c r="Q89" s="37"/>
    </row>
    <row r="90" spans="1:17">
      <c r="A90" s="36"/>
      <c r="B90" s="36"/>
      <c r="C90" s="36"/>
      <c r="D90" s="36"/>
      <c r="E90" s="36"/>
      <c r="F90" s="36"/>
      <c r="G90" s="36"/>
      <c r="H90" s="36"/>
      <c r="I90" s="37"/>
      <c r="J90" s="37"/>
      <c r="K90" s="36"/>
      <c r="L90" s="36"/>
      <c r="M90" s="37"/>
      <c r="N90" s="37"/>
      <c r="O90" s="37"/>
      <c r="P90" s="40"/>
      <c r="Q90" s="37"/>
    </row>
    <row r="91" spans="1:17">
      <c r="A91" s="36"/>
      <c r="B91" s="36"/>
      <c r="C91" s="36"/>
      <c r="D91" s="36"/>
      <c r="E91" s="36"/>
      <c r="F91" s="36"/>
      <c r="G91" s="36"/>
      <c r="H91" s="36"/>
      <c r="I91" s="37"/>
      <c r="J91" s="37"/>
      <c r="K91" s="36"/>
      <c r="L91" s="36"/>
      <c r="M91" s="37"/>
      <c r="N91" s="37"/>
      <c r="O91" s="37"/>
      <c r="P91" s="40"/>
      <c r="Q91" s="37"/>
    </row>
    <row r="92" spans="1:17">
      <c r="A92" s="36"/>
      <c r="B92" s="36"/>
      <c r="C92" s="36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</row>
    <row r="93" spans="1:17">
      <c r="A93" s="36"/>
      <c r="B93" s="36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</row>
    <row r="94" spans="1:17">
      <c r="A94" s="36"/>
      <c r="B94" s="36"/>
      <c r="C94" s="36"/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</row>
    <row r="104" spans="1:17">
      <c r="A104" s="36"/>
      <c r="B104" s="36"/>
      <c r="C104" s="36"/>
      <c r="D104" s="36"/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</row>
    <row r="105" spans="1:17">
      <c r="A105" s="36"/>
      <c r="B105" s="36"/>
      <c r="C105" s="36"/>
      <c r="D105" s="36"/>
      <c r="E105" s="36"/>
      <c r="F105" s="36"/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36"/>
    </row>
    <row r="106" spans="1:17">
      <c r="A106" s="36"/>
      <c r="B106" s="36"/>
      <c r="C106" s="36"/>
      <c r="D106" s="36"/>
      <c r="E106" s="36"/>
      <c r="F106" s="36"/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36"/>
    </row>
    <row r="107" spans="1:17">
      <c r="A107" s="36"/>
      <c r="B107" s="36"/>
      <c r="C107" s="36"/>
      <c r="D107" s="36"/>
      <c r="E107" s="36"/>
      <c r="F107" s="36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/>
    </row>
    <row r="108" spans="1:17">
      <c r="A108" s="43"/>
      <c r="B108" s="44"/>
      <c r="C108" s="36"/>
      <c r="D108" s="36"/>
      <c r="E108" s="36"/>
      <c r="F108" s="36"/>
      <c r="G108" s="36"/>
      <c r="H108" s="36"/>
      <c r="I108" s="36"/>
      <c r="J108" s="36"/>
      <c r="K108" s="36"/>
      <c r="L108" s="36"/>
      <c r="M108" s="36"/>
      <c r="N108" s="36"/>
      <c r="O108" s="37"/>
      <c r="P108" s="40"/>
      <c r="Q108" s="37"/>
    </row>
    <row r="109" spans="1:17">
      <c r="A109" s="39"/>
      <c r="B109" s="39"/>
      <c r="C109" s="36"/>
      <c r="D109" s="36"/>
      <c r="E109" s="36"/>
      <c r="F109" s="36"/>
      <c r="G109" s="36"/>
      <c r="H109" s="36"/>
      <c r="I109" s="37"/>
      <c r="J109" s="37"/>
      <c r="K109" s="36"/>
      <c r="L109" s="36"/>
      <c r="M109" s="37"/>
      <c r="N109" s="37"/>
      <c r="O109" s="37"/>
      <c r="P109" s="40"/>
      <c r="Q109" s="37"/>
    </row>
    <row r="110" spans="1:17">
      <c r="A110" s="43"/>
      <c r="B110" s="39"/>
      <c r="C110" s="36"/>
      <c r="D110" s="36"/>
      <c r="E110" s="36"/>
      <c r="F110" s="36"/>
      <c r="G110" s="36"/>
      <c r="H110" s="36"/>
      <c r="I110" s="36"/>
      <c r="J110" s="36"/>
      <c r="K110" s="36"/>
      <c r="L110" s="36"/>
      <c r="M110" s="36"/>
      <c r="N110" s="36"/>
      <c r="O110" s="37"/>
      <c r="P110" s="40"/>
      <c r="Q110" s="37"/>
    </row>
    <row r="111" spans="1:17">
      <c r="A111" s="36"/>
      <c r="B111" s="36"/>
      <c r="C111" s="36"/>
      <c r="D111" s="36"/>
      <c r="E111" s="36"/>
      <c r="F111" s="36"/>
      <c r="G111" s="36"/>
      <c r="H111" s="36"/>
      <c r="I111" s="37"/>
      <c r="J111" s="37"/>
      <c r="K111" s="36"/>
      <c r="L111" s="36"/>
      <c r="M111" s="37"/>
      <c r="N111" s="37"/>
      <c r="O111" s="37"/>
      <c r="P111" s="40"/>
      <c r="Q111" s="37"/>
    </row>
    <row r="112" spans="1:17">
      <c r="A112" s="36"/>
      <c r="B112" s="36"/>
      <c r="C112" s="36"/>
      <c r="D112" s="36"/>
      <c r="E112" s="36"/>
      <c r="F112" s="36"/>
      <c r="G112" s="36"/>
      <c r="H112" s="36"/>
      <c r="I112" s="36"/>
      <c r="J112" s="36"/>
      <c r="K112" s="36"/>
      <c r="L112" s="36"/>
      <c r="M112" s="36"/>
      <c r="N112" s="36"/>
      <c r="O112" s="37"/>
      <c r="P112" s="40"/>
      <c r="Q112" s="37"/>
    </row>
    <row r="113" spans="1:17">
      <c r="A113" s="36"/>
      <c r="B113" s="36"/>
      <c r="C113" s="36"/>
      <c r="D113" s="36"/>
      <c r="E113" s="36"/>
      <c r="F113" s="36"/>
      <c r="G113" s="36"/>
      <c r="H113" s="36"/>
      <c r="I113" s="37"/>
      <c r="J113" s="37"/>
      <c r="K113" s="36"/>
      <c r="L113" s="36"/>
      <c r="M113" s="37"/>
      <c r="N113" s="37"/>
      <c r="O113" s="37"/>
      <c r="P113" s="40"/>
      <c r="Q113" s="37"/>
    </row>
    <row r="114" spans="1:17">
      <c r="A114" s="36"/>
      <c r="B114" s="36"/>
      <c r="C114" s="36"/>
      <c r="D114" s="36"/>
      <c r="E114" s="36"/>
      <c r="F114" s="36"/>
      <c r="G114" s="36"/>
      <c r="H114" s="36"/>
      <c r="I114" s="36"/>
      <c r="J114" s="36"/>
      <c r="K114" s="36"/>
      <c r="L114" s="36"/>
      <c r="M114" s="36"/>
      <c r="N114" s="36"/>
      <c r="O114" s="37"/>
      <c r="P114" s="40"/>
      <c r="Q114" s="37"/>
    </row>
    <row r="115" spans="1:17">
      <c r="A115" s="36"/>
      <c r="B115" s="36"/>
      <c r="C115" s="36"/>
      <c r="D115" s="36"/>
      <c r="E115" s="36"/>
      <c r="F115" s="36"/>
      <c r="G115" s="36"/>
      <c r="H115" s="36"/>
      <c r="I115" s="37"/>
      <c r="J115" s="37"/>
      <c r="K115" s="36"/>
      <c r="L115" s="36"/>
      <c r="M115" s="37"/>
      <c r="N115" s="37"/>
      <c r="O115" s="37"/>
      <c r="P115" s="40"/>
      <c r="Q115" s="37"/>
    </row>
    <row r="116" spans="1:17">
      <c r="A116" s="38"/>
      <c r="B116" s="39"/>
      <c r="C116" s="36"/>
      <c r="D116" s="36"/>
      <c r="E116" s="36"/>
      <c r="F116" s="36"/>
      <c r="G116" s="36"/>
      <c r="H116" s="36"/>
      <c r="I116" s="37"/>
      <c r="J116" s="37"/>
      <c r="K116" s="36"/>
      <c r="L116" s="36"/>
      <c r="M116" s="37"/>
      <c r="N116" s="37"/>
      <c r="O116" s="37"/>
      <c r="P116" s="40"/>
      <c r="Q116" s="37"/>
    </row>
    <row r="117" spans="1:17">
      <c r="A117" s="38"/>
      <c r="B117" s="39"/>
      <c r="C117" s="36"/>
      <c r="D117" s="36"/>
      <c r="E117" s="36"/>
      <c r="F117" s="36"/>
      <c r="G117" s="36"/>
      <c r="H117" s="36"/>
      <c r="I117" s="37"/>
      <c r="J117" s="37"/>
      <c r="K117" s="36"/>
      <c r="L117" s="36"/>
      <c r="M117" s="37"/>
      <c r="N117" s="37"/>
      <c r="O117" s="37"/>
      <c r="P117" s="40"/>
      <c r="Q117" s="37"/>
    </row>
    <row r="118" spans="1:17">
      <c r="A118" s="38"/>
      <c r="B118" s="39"/>
      <c r="C118" s="36"/>
      <c r="D118" s="36"/>
      <c r="E118" s="36"/>
      <c r="F118" s="36"/>
      <c r="G118" s="36"/>
      <c r="H118" s="36"/>
      <c r="I118" s="37"/>
      <c r="J118" s="37"/>
      <c r="K118" s="36"/>
      <c r="L118" s="36"/>
      <c r="M118" s="37"/>
      <c r="N118" s="37"/>
      <c r="O118" s="37"/>
      <c r="P118" s="40"/>
      <c r="Q118" s="37"/>
    </row>
    <row r="119" spans="1:17">
      <c r="A119" s="38"/>
      <c r="B119" s="39"/>
      <c r="C119" s="36"/>
      <c r="D119" s="36"/>
      <c r="E119" s="36"/>
      <c r="F119" s="36"/>
      <c r="G119" s="36"/>
      <c r="H119" s="36"/>
      <c r="I119" s="37"/>
      <c r="J119" s="37"/>
      <c r="K119" s="36"/>
      <c r="L119" s="36"/>
      <c r="M119" s="37"/>
      <c r="N119" s="37"/>
      <c r="O119" s="37"/>
      <c r="P119" s="40"/>
      <c r="Q119" s="37"/>
    </row>
    <row r="120" spans="1:17">
      <c r="A120" s="38"/>
      <c r="B120" s="39"/>
      <c r="C120" s="36"/>
      <c r="D120" s="36"/>
      <c r="E120" s="36"/>
      <c r="F120" s="36"/>
      <c r="G120" s="36"/>
      <c r="H120" s="36"/>
      <c r="I120" s="37"/>
      <c r="J120" s="37"/>
      <c r="K120" s="36"/>
      <c r="L120" s="36"/>
      <c r="M120" s="37"/>
      <c r="N120" s="37"/>
      <c r="O120" s="37"/>
      <c r="P120" s="40"/>
      <c r="Q120" s="37"/>
    </row>
    <row r="121" spans="1:17">
      <c r="A121" s="38"/>
      <c r="B121" s="39"/>
      <c r="C121" s="36"/>
      <c r="D121" s="36"/>
      <c r="E121" s="36"/>
      <c r="F121" s="36"/>
      <c r="G121" s="36"/>
      <c r="H121" s="36"/>
      <c r="I121" s="37"/>
      <c r="J121" s="37"/>
      <c r="K121" s="36"/>
      <c r="L121" s="36"/>
      <c r="M121" s="37"/>
      <c r="N121" s="37"/>
      <c r="O121" s="37"/>
      <c r="P121" s="40"/>
      <c r="Q121" s="37"/>
    </row>
    <row r="122" spans="1:17">
      <c r="A122" s="38"/>
      <c r="B122" s="39"/>
      <c r="C122" s="36"/>
      <c r="D122" s="36"/>
      <c r="E122" s="36"/>
      <c r="F122" s="36"/>
      <c r="G122" s="36"/>
      <c r="H122" s="36"/>
      <c r="I122" s="37"/>
      <c r="J122" s="37"/>
      <c r="K122" s="36"/>
      <c r="L122" s="36"/>
      <c r="M122" s="37"/>
      <c r="N122" s="37"/>
      <c r="O122" s="37"/>
      <c r="P122" s="40"/>
      <c r="Q122" s="37"/>
    </row>
    <row r="123" spans="1:17">
      <c r="A123" s="38"/>
      <c r="B123" s="39"/>
      <c r="C123" s="36"/>
      <c r="D123" s="36"/>
      <c r="E123" s="36"/>
      <c r="F123" s="36"/>
      <c r="G123" s="36"/>
      <c r="H123" s="36"/>
      <c r="I123" s="37"/>
      <c r="J123" s="37"/>
      <c r="K123" s="36"/>
      <c r="L123" s="36"/>
      <c r="M123" s="37"/>
      <c r="N123" s="37"/>
      <c r="O123" s="37"/>
      <c r="P123" s="40"/>
      <c r="Q123" s="37"/>
    </row>
    <row r="124" spans="1:17">
      <c r="A124" s="38"/>
      <c r="B124" s="39"/>
      <c r="C124" s="36"/>
      <c r="D124" s="36"/>
      <c r="E124" s="36"/>
      <c r="F124" s="36"/>
      <c r="G124" s="36"/>
      <c r="H124" s="36"/>
      <c r="I124" s="37"/>
      <c r="J124" s="37"/>
      <c r="K124" s="36"/>
      <c r="L124" s="36"/>
      <c r="M124" s="37"/>
      <c r="N124" s="37"/>
      <c r="O124" s="37"/>
      <c r="P124" s="40"/>
      <c r="Q124" s="37"/>
    </row>
    <row r="125" spans="1:17">
      <c r="A125" s="38"/>
      <c r="B125" s="41"/>
      <c r="C125" s="36"/>
      <c r="D125" s="36"/>
      <c r="E125" s="36"/>
      <c r="F125" s="36"/>
      <c r="G125" s="36"/>
      <c r="H125" s="36"/>
      <c r="I125" s="37"/>
      <c r="J125" s="37"/>
      <c r="K125" s="36"/>
      <c r="L125" s="36"/>
      <c r="M125" s="37"/>
      <c r="N125" s="37"/>
      <c r="O125" s="37"/>
      <c r="P125" s="40"/>
      <c r="Q125" s="37"/>
    </row>
    <row r="126" spans="1:17">
      <c r="A126" s="38"/>
      <c r="B126" s="39"/>
      <c r="C126" s="36"/>
      <c r="D126" s="36"/>
      <c r="E126" s="36"/>
      <c r="F126" s="36"/>
      <c r="G126" s="36"/>
      <c r="H126" s="36"/>
      <c r="I126" s="37"/>
      <c r="J126" s="37"/>
      <c r="K126" s="36"/>
      <c r="L126" s="36"/>
      <c r="M126" s="37"/>
      <c r="N126" s="37"/>
      <c r="O126" s="37"/>
      <c r="P126" s="40"/>
      <c r="Q126" s="37"/>
    </row>
    <row r="127" spans="1:17">
      <c r="A127" s="38"/>
      <c r="B127" s="39"/>
      <c r="C127" s="36"/>
      <c r="D127" s="36"/>
      <c r="E127" s="36"/>
      <c r="F127" s="36"/>
      <c r="G127" s="36"/>
      <c r="H127" s="36"/>
      <c r="I127" s="37"/>
      <c r="J127" s="37"/>
      <c r="K127" s="36"/>
      <c r="L127" s="36"/>
      <c r="M127" s="37"/>
      <c r="N127" s="37"/>
      <c r="O127" s="37"/>
      <c r="P127" s="40"/>
      <c r="Q127" s="37"/>
    </row>
    <row r="128" spans="1:17">
      <c r="A128" s="38"/>
      <c r="B128" s="39"/>
      <c r="C128" s="36"/>
      <c r="D128" s="36"/>
      <c r="E128" s="36"/>
      <c r="F128" s="36"/>
      <c r="G128" s="36"/>
      <c r="H128" s="36"/>
      <c r="I128" s="37"/>
      <c r="J128" s="37"/>
      <c r="K128" s="36"/>
      <c r="L128" s="36"/>
      <c r="M128" s="37"/>
      <c r="N128" s="37"/>
      <c r="O128" s="37"/>
      <c r="P128" s="40"/>
      <c r="Q128" s="37"/>
    </row>
    <row r="129" spans="1:17">
      <c r="A129" s="38"/>
      <c r="B129" s="39"/>
      <c r="C129" s="36"/>
      <c r="D129" s="36"/>
      <c r="E129" s="36"/>
      <c r="F129" s="36"/>
      <c r="G129" s="36"/>
      <c r="H129" s="36"/>
      <c r="I129" s="37"/>
      <c r="J129" s="37"/>
      <c r="K129" s="36"/>
      <c r="L129" s="36"/>
      <c r="M129" s="37"/>
      <c r="N129" s="37"/>
      <c r="O129" s="37"/>
      <c r="P129" s="40"/>
      <c r="Q129" s="37"/>
    </row>
    <row r="130" spans="1:17">
      <c r="A130" s="38"/>
      <c r="B130" s="39"/>
      <c r="C130" s="36"/>
      <c r="D130" s="36"/>
      <c r="E130" s="36"/>
      <c r="F130" s="36"/>
      <c r="G130" s="36"/>
      <c r="H130" s="36"/>
      <c r="I130" s="37"/>
      <c r="J130" s="37"/>
      <c r="K130" s="36"/>
      <c r="L130" s="36"/>
      <c r="M130" s="37"/>
      <c r="N130" s="37"/>
      <c r="O130" s="37"/>
      <c r="P130" s="40"/>
      <c r="Q130" s="37"/>
    </row>
    <row r="131" spans="1:17">
      <c r="A131" s="36"/>
      <c r="B131" s="36"/>
      <c r="C131" s="36"/>
      <c r="D131" s="36"/>
      <c r="E131" s="36"/>
      <c r="F131" s="36"/>
      <c r="G131" s="36"/>
      <c r="H131" s="36"/>
      <c r="I131" s="37"/>
      <c r="J131" s="37"/>
      <c r="K131" s="36"/>
      <c r="L131" s="36"/>
      <c r="M131" s="37"/>
      <c r="N131" s="37"/>
      <c r="O131" s="37"/>
      <c r="P131" s="40"/>
      <c r="Q131" s="37"/>
    </row>
    <row r="132" spans="1:17">
      <c r="A132" s="36"/>
      <c r="B132" s="36"/>
      <c r="C132" s="36"/>
      <c r="D132" s="36"/>
      <c r="E132" s="36"/>
      <c r="F132" s="36"/>
      <c r="G132" s="36"/>
      <c r="H132" s="36"/>
      <c r="I132" s="37"/>
      <c r="J132" s="37"/>
      <c r="K132" s="36"/>
      <c r="L132" s="36"/>
      <c r="M132" s="37"/>
      <c r="N132" s="37"/>
      <c r="O132" s="37"/>
      <c r="P132" s="40"/>
      <c r="Q132" s="37"/>
    </row>
    <row r="133" spans="1:17">
      <c r="A133" s="36"/>
      <c r="B133" s="36"/>
      <c r="C133" s="36"/>
      <c r="D133" s="36"/>
      <c r="E133" s="36"/>
      <c r="F133" s="36"/>
      <c r="G133" s="36"/>
      <c r="H133" s="36"/>
      <c r="I133" s="37"/>
      <c r="J133" s="37"/>
      <c r="K133" s="36"/>
      <c r="L133" s="36"/>
      <c r="M133" s="37"/>
      <c r="N133" s="37"/>
      <c r="O133" s="37"/>
      <c r="P133" s="40"/>
      <c r="Q133" s="37"/>
    </row>
    <row r="134" spans="1:17">
      <c r="A134" s="36"/>
      <c r="B134" s="36"/>
      <c r="C134" s="36"/>
      <c r="D134" s="36"/>
      <c r="E134" s="36"/>
      <c r="F134" s="36"/>
      <c r="G134" s="36"/>
      <c r="H134" s="36"/>
      <c r="I134" s="37"/>
      <c r="J134" s="37"/>
      <c r="K134" s="36"/>
      <c r="L134" s="36"/>
      <c r="M134" s="37"/>
      <c r="N134" s="37"/>
      <c r="O134" s="37"/>
      <c r="P134" s="40"/>
      <c r="Q134" s="37"/>
    </row>
    <row r="135" spans="1:17">
      <c r="A135" s="36"/>
      <c r="B135" s="36"/>
      <c r="C135" s="36"/>
      <c r="D135" s="36"/>
      <c r="E135" s="36"/>
      <c r="F135" s="36"/>
      <c r="G135" s="36"/>
      <c r="H135" s="36"/>
      <c r="I135" s="37"/>
      <c r="J135" s="37"/>
      <c r="K135" s="36"/>
      <c r="L135" s="36"/>
      <c r="M135" s="37"/>
      <c r="N135" s="37"/>
      <c r="O135" s="37"/>
      <c r="P135" s="40"/>
      <c r="Q135" s="37"/>
    </row>
    <row r="136" spans="1:17">
      <c r="A136" s="36"/>
      <c r="B136" s="36"/>
      <c r="C136" s="36"/>
      <c r="D136" s="36"/>
      <c r="E136" s="36"/>
      <c r="F136" s="36"/>
      <c r="G136" s="36"/>
      <c r="H136" s="36"/>
      <c r="I136" s="37"/>
      <c r="J136" s="37"/>
      <c r="K136" s="36"/>
      <c r="L136" s="36"/>
      <c r="M136" s="37"/>
      <c r="N136" s="37"/>
      <c r="O136" s="37"/>
      <c r="P136" s="40"/>
      <c r="Q136" s="37"/>
    </row>
    <row r="137" spans="1:17">
      <c r="A137" s="36"/>
      <c r="B137" s="36"/>
      <c r="C137" s="36"/>
      <c r="D137" s="36"/>
      <c r="E137" s="36"/>
      <c r="F137" s="36"/>
      <c r="G137" s="36"/>
      <c r="H137" s="36"/>
      <c r="I137" s="37"/>
      <c r="J137" s="37"/>
      <c r="K137" s="36"/>
      <c r="L137" s="36"/>
      <c r="M137" s="37"/>
      <c r="N137" s="37"/>
      <c r="O137" s="37"/>
      <c r="P137" s="40"/>
      <c r="Q137" s="37"/>
    </row>
    <row r="138" spans="1:17">
      <c r="A138" s="36"/>
      <c r="B138" s="36"/>
      <c r="C138" s="36"/>
      <c r="D138" s="36"/>
      <c r="E138" s="36"/>
      <c r="F138" s="36"/>
      <c r="G138" s="36"/>
      <c r="H138" s="36"/>
      <c r="I138" s="37"/>
      <c r="J138" s="37"/>
      <c r="K138" s="36"/>
      <c r="L138" s="36"/>
      <c r="M138" s="37"/>
      <c r="N138" s="37"/>
      <c r="O138" s="37"/>
      <c r="P138" s="40"/>
      <c r="Q138" s="37"/>
    </row>
    <row r="139" spans="1:17">
      <c r="A139" s="36"/>
      <c r="B139" s="36"/>
      <c r="C139" s="36"/>
      <c r="D139" s="36"/>
      <c r="E139" s="36"/>
      <c r="F139" s="36"/>
      <c r="G139" s="36"/>
      <c r="H139" s="36"/>
      <c r="I139" s="37"/>
      <c r="J139" s="37"/>
      <c r="K139" s="36"/>
      <c r="L139" s="36"/>
      <c r="M139" s="37"/>
      <c r="N139" s="37"/>
      <c r="O139" s="37"/>
      <c r="P139" s="40"/>
      <c r="Q139" s="37"/>
    </row>
    <row r="140" spans="1:17">
      <c r="A140" s="36"/>
      <c r="B140" s="36"/>
      <c r="C140" s="36"/>
      <c r="D140" s="36"/>
      <c r="E140" s="36"/>
      <c r="F140" s="36"/>
      <c r="G140" s="36"/>
      <c r="H140" s="36"/>
      <c r="I140" s="37"/>
      <c r="J140" s="37"/>
      <c r="K140" s="36"/>
      <c r="L140" s="36"/>
      <c r="M140" s="37"/>
      <c r="N140" s="37"/>
      <c r="O140" s="37"/>
      <c r="P140" s="40"/>
      <c r="Q140" s="37"/>
    </row>
    <row r="141" spans="1:17">
      <c r="A141" s="36"/>
      <c r="B141" s="36"/>
      <c r="C141" s="36"/>
      <c r="D141" s="36"/>
      <c r="E141" s="36"/>
      <c r="F141" s="36"/>
      <c r="G141" s="36"/>
      <c r="H141" s="36"/>
      <c r="I141" s="36"/>
      <c r="J141" s="36"/>
      <c r="K141" s="36"/>
      <c r="L141" s="36"/>
      <c r="M141" s="36"/>
      <c r="N141" s="36"/>
      <c r="O141" s="36"/>
      <c r="P141" s="36"/>
      <c r="Q141" s="36"/>
    </row>
    <row r="142" spans="1:17">
      <c r="A142" s="36"/>
      <c r="B142" s="36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</row>
    <row r="143" spans="1:17">
      <c r="A143" s="36"/>
      <c r="B143" s="36"/>
      <c r="C143" s="36"/>
      <c r="D143" s="36"/>
      <c r="E143" s="36"/>
      <c r="F143" s="36"/>
      <c r="G143" s="36"/>
      <c r="H143" s="36"/>
      <c r="I143" s="36"/>
      <c r="J143" s="36"/>
      <c r="K143" s="36"/>
      <c r="L143" s="36"/>
      <c r="M143" s="36"/>
      <c r="N143" s="36"/>
      <c r="O143" s="36"/>
      <c r="P143" s="36"/>
      <c r="Q143" s="36"/>
    </row>
    <row r="144" spans="1:17">
      <c r="A144" s="36"/>
      <c r="B144" s="36"/>
      <c r="C144" s="36"/>
      <c r="D144" s="36"/>
      <c r="E144" s="36"/>
      <c r="F144" s="36"/>
      <c r="G144" s="36"/>
      <c r="H144" s="36"/>
      <c r="I144" s="36"/>
      <c r="J144" s="36"/>
      <c r="K144" s="36"/>
      <c r="L144" s="36"/>
      <c r="M144" s="36"/>
      <c r="N144" s="36"/>
      <c r="O144" s="36"/>
      <c r="P144" s="36"/>
      <c r="Q144" s="36"/>
    </row>
    <row r="145" spans="1:17">
      <c r="A145" s="36"/>
      <c r="B145" s="36"/>
      <c r="C145" s="36"/>
      <c r="D145" s="36"/>
      <c r="E145" s="36"/>
      <c r="F145" s="36"/>
      <c r="G145" s="36"/>
      <c r="H145" s="36"/>
      <c r="I145" s="36"/>
      <c r="J145" s="36"/>
      <c r="K145" s="36"/>
      <c r="L145" s="36"/>
      <c r="M145" s="36"/>
      <c r="N145" s="36"/>
      <c r="O145" s="36"/>
      <c r="P145" s="36"/>
      <c r="Q145" s="36"/>
    </row>
    <row r="146" spans="1:17">
      <c r="A146" s="36"/>
      <c r="B146" s="36"/>
      <c r="C146" s="36"/>
      <c r="D146" s="36"/>
      <c r="E146" s="36"/>
      <c r="F146" s="36"/>
      <c r="G146" s="36"/>
      <c r="H146" s="36"/>
      <c r="I146" s="36"/>
      <c r="J146" s="36"/>
      <c r="K146" s="36"/>
      <c r="L146" s="36"/>
      <c r="M146" s="36"/>
      <c r="N146" s="36"/>
      <c r="O146" s="36"/>
      <c r="P146" s="36"/>
      <c r="Q146" s="36"/>
    </row>
    <row r="147" spans="1:17">
      <c r="A147" s="36"/>
      <c r="B147" s="36"/>
      <c r="C147" s="36"/>
      <c r="D147" s="36"/>
      <c r="E147" s="36"/>
      <c r="F147" s="36"/>
      <c r="G147" s="36"/>
      <c r="H147" s="36"/>
      <c r="I147" s="36"/>
      <c r="J147" s="36"/>
      <c r="K147" s="36"/>
      <c r="L147" s="36"/>
      <c r="M147" s="36"/>
      <c r="N147" s="36"/>
      <c r="O147" s="36"/>
      <c r="P147" s="36"/>
      <c r="Q147" s="36"/>
    </row>
    <row r="148" spans="1:17">
      <c r="A148" s="36"/>
      <c r="B148" s="36"/>
      <c r="C148" s="36"/>
      <c r="D148" s="36"/>
      <c r="E148" s="36"/>
      <c r="F148" s="36"/>
      <c r="G148" s="36"/>
      <c r="H148" s="36"/>
      <c r="I148" s="36"/>
      <c r="J148" s="36"/>
      <c r="K148" s="36"/>
      <c r="L148" s="36"/>
      <c r="M148" s="36"/>
      <c r="N148" s="36"/>
      <c r="O148" s="36"/>
      <c r="P148" s="36"/>
      <c r="Q148" s="36"/>
    </row>
    <row r="149" spans="1:17">
      <c r="A149" s="36"/>
      <c r="B149" s="36"/>
      <c r="C149" s="36"/>
      <c r="D149" s="36"/>
      <c r="E149" s="36"/>
      <c r="F149" s="36"/>
      <c r="G149" s="36"/>
      <c r="H149" s="36"/>
      <c r="I149" s="36"/>
      <c r="J149" s="36"/>
      <c r="K149" s="36"/>
      <c r="L149" s="36"/>
      <c r="M149" s="36"/>
      <c r="N149" s="36"/>
      <c r="O149" s="36"/>
      <c r="P149" s="36"/>
      <c r="Q149" s="36"/>
    </row>
    <row r="150" spans="1:17">
      <c r="A150" s="36"/>
      <c r="B150" s="36"/>
      <c r="C150" s="36"/>
      <c r="D150" s="36"/>
      <c r="E150" s="36"/>
      <c r="F150" s="36"/>
      <c r="G150" s="36"/>
      <c r="H150" s="36"/>
      <c r="I150" s="36"/>
      <c r="J150" s="36"/>
      <c r="K150" s="36"/>
      <c r="L150" s="36"/>
      <c r="M150" s="36"/>
      <c r="N150" s="36"/>
      <c r="O150" s="36"/>
      <c r="P150" s="36"/>
      <c r="Q150" s="36"/>
    </row>
  </sheetData>
  <autoFilter ref="A26:Q26" xr:uid="{F94BF6A0-2D7E-4D41-BEEA-8F9CFB8E34F5}">
    <sortState xmlns:xlrd2="http://schemas.microsoft.com/office/spreadsheetml/2017/richdata2" ref="A27:Q65">
      <sortCondition descending="1" ref="Q26"/>
    </sortState>
  </autoFilter>
  <sortState xmlns:xlrd2="http://schemas.microsoft.com/office/spreadsheetml/2017/richdata2" ref="A27:Q33">
    <sortCondition descending="1" ref="Q33"/>
  </sortState>
  <mergeCells count="27">
    <mergeCell ref="A1:Q2"/>
    <mergeCell ref="A11:Q12"/>
    <mergeCell ref="A23:Q24"/>
    <mergeCell ref="O25:Q25"/>
    <mergeCell ref="O13:Q13"/>
    <mergeCell ref="O3:Q3"/>
    <mergeCell ref="A3:B3"/>
    <mergeCell ref="A13:B13"/>
    <mergeCell ref="A25:B25"/>
    <mergeCell ref="C3:D3"/>
    <mergeCell ref="E3:F3"/>
    <mergeCell ref="G3:H3"/>
    <mergeCell ref="I3:J3"/>
    <mergeCell ref="K3:L3"/>
    <mergeCell ref="M3:N3"/>
    <mergeCell ref="C13:D13"/>
    <mergeCell ref="E13:F13"/>
    <mergeCell ref="G13:H13"/>
    <mergeCell ref="I13:J13"/>
    <mergeCell ref="K13:L13"/>
    <mergeCell ref="M13:N13"/>
    <mergeCell ref="M25:N25"/>
    <mergeCell ref="C25:D25"/>
    <mergeCell ref="E25:F25"/>
    <mergeCell ref="G25:H25"/>
    <mergeCell ref="I25:J25"/>
    <mergeCell ref="K25:L25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760F43-1C0F-4E42-9ABF-21410FA34CBB}">
  <dimension ref="A1:R145"/>
  <sheetViews>
    <sheetView showGridLines="0" topLeftCell="A16" zoomScale="80" zoomScaleNormal="80" workbookViewId="0">
      <selection activeCell="A37" sqref="A37:B45"/>
    </sheetView>
  </sheetViews>
  <sheetFormatPr baseColWidth="10" defaultColWidth="10.85546875" defaultRowHeight="15" customHeight="1"/>
  <cols>
    <col min="1" max="1" width="57.28515625" bestFit="1" customWidth="1"/>
    <col min="2" max="2" width="27.28515625" bestFit="1" customWidth="1"/>
    <col min="3" max="3" width="17.85546875" bestFit="1" customWidth="1"/>
    <col min="4" max="4" width="8.42578125" bestFit="1" customWidth="1"/>
    <col min="5" max="5" width="18" bestFit="1" customWidth="1"/>
    <col min="6" max="6" width="8.42578125" bestFit="1" customWidth="1"/>
    <col min="7" max="7" width="12.28515625" bestFit="1" customWidth="1"/>
    <col min="8" max="8" width="8.42578125" bestFit="1" customWidth="1"/>
    <col min="9" max="9" width="17.85546875" bestFit="1" customWidth="1"/>
    <col min="10" max="10" width="8.42578125" bestFit="1" customWidth="1"/>
    <col min="11" max="11" width="17.28515625" bestFit="1" customWidth="1"/>
    <col min="12" max="12" width="8.42578125" bestFit="1" customWidth="1"/>
    <col min="13" max="13" width="17.85546875" bestFit="1" customWidth="1"/>
    <col min="14" max="14" width="8.42578125" bestFit="1" customWidth="1"/>
    <col min="15" max="15" width="17" bestFit="1" customWidth="1"/>
    <col min="16" max="16" width="18.5703125" bestFit="1" customWidth="1"/>
    <col min="17" max="17" width="19.5703125" bestFit="1" customWidth="1"/>
    <col min="18" max="254" width="10.85546875" customWidth="1"/>
  </cols>
  <sheetData>
    <row r="1" spans="1:18" ht="15" customHeight="1">
      <c r="A1" s="240" t="s">
        <v>275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42"/>
    </row>
    <row r="2" spans="1:18" ht="15.75" customHeight="1">
      <c r="A2" s="243"/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245"/>
    </row>
    <row r="3" spans="1:18" ht="15.75" customHeight="1">
      <c r="A3" s="271" t="s">
        <v>284</v>
      </c>
      <c r="B3" s="271"/>
      <c r="C3" s="247" t="s">
        <v>7</v>
      </c>
      <c r="D3" s="248"/>
      <c r="E3" s="249" t="s">
        <v>8</v>
      </c>
      <c r="F3" s="250"/>
      <c r="G3" s="247" t="s">
        <v>270</v>
      </c>
      <c r="H3" s="248"/>
      <c r="I3" s="249" t="s">
        <v>9</v>
      </c>
      <c r="J3" s="250"/>
      <c r="K3" s="247" t="s">
        <v>10</v>
      </c>
      <c r="L3" s="248"/>
      <c r="M3" s="249" t="s">
        <v>197</v>
      </c>
      <c r="N3" s="250"/>
      <c r="O3" s="251" t="s">
        <v>297</v>
      </c>
      <c r="P3" s="252"/>
      <c r="Q3" s="253"/>
    </row>
    <row r="4" spans="1:18" ht="15.75" customHeight="1">
      <c r="A4" s="152" t="s">
        <v>2</v>
      </c>
      <c r="B4" s="153" t="s">
        <v>3</v>
      </c>
      <c r="C4" s="132" t="s">
        <v>0</v>
      </c>
      <c r="D4" s="132" t="s">
        <v>1</v>
      </c>
      <c r="E4" s="133" t="s">
        <v>0</v>
      </c>
      <c r="F4" s="133" t="s">
        <v>1</v>
      </c>
      <c r="G4" s="132" t="s">
        <v>0</v>
      </c>
      <c r="H4" s="132" t="s">
        <v>1</v>
      </c>
      <c r="I4" s="134" t="s">
        <v>0</v>
      </c>
      <c r="J4" s="134" t="s">
        <v>1</v>
      </c>
      <c r="K4" s="135" t="s">
        <v>0</v>
      </c>
      <c r="L4" s="135" t="s">
        <v>1</v>
      </c>
      <c r="M4" s="134" t="s">
        <v>0</v>
      </c>
      <c r="N4" s="134" t="s">
        <v>1</v>
      </c>
      <c r="O4" s="155" t="s">
        <v>4</v>
      </c>
      <c r="P4" s="154" t="s">
        <v>5</v>
      </c>
      <c r="Q4" s="154" t="s">
        <v>6</v>
      </c>
    </row>
    <row r="5" spans="1:18" ht="17.25" customHeight="1">
      <c r="A5" s="79" t="s">
        <v>106</v>
      </c>
      <c r="B5" s="79" t="s">
        <v>260</v>
      </c>
      <c r="C5" s="121"/>
      <c r="D5" s="121"/>
      <c r="E5" s="122"/>
      <c r="F5" s="122"/>
      <c r="G5" s="121">
        <v>1</v>
      </c>
      <c r="H5" s="121">
        <v>13</v>
      </c>
      <c r="I5" s="122">
        <v>2</v>
      </c>
      <c r="J5" s="122">
        <v>11</v>
      </c>
      <c r="K5" s="121">
        <v>1</v>
      </c>
      <c r="L5" s="121">
        <v>13</v>
      </c>
      <c r="M5" s="122"/>
      <c r="N5" s="122"/>
      <c r="O5" s="82">
        <f t="shared" ref="O5:O13" si="0">D5+F5+H5+J5+L5+N5</f>
        <v>37</v>
      </c>
      <c r="P5" s="112"/>
      <c r="Q5" s="83">
        <f t="shared" ref="Q5:Q13" si="1">SUM(O5)</f>
        <v>37</v>
      </c>
    </row>
    <row r="6" spans="1:18" ht="17.25" customHeight="1">
      <c r="A6" s="79" t="s">
        <v>107</v>
      </c>
      <c r="B6" s="79" t="s">
        <v>27</v>
      </c>
      <c r="C6" s="121"/>
      <c r="D6" s="121"/>
      <c r="E6" s="122"/>
      <c r="F6" s="122"/>
      <c r="G6" s="121">
        <v>3</v>
      </c>
      <c r="H6" s="121">
        <v>10</v>
      </c>
      <c r="I6" s="122">
        <v>3</v>
      </c>
      <c r="J6" s="122">
        <v>10</v>
      </c>
      <c r="K6" s="121">
        <v>2</v>
      </c>
      <c r="L6" s="121">
        <v>11</v>
      </c>
      <c r="M6" s="122"/>
      <c r="N6" s="122"/>
      <c r="O6" s="82">
        <f t="shared" si="0"/>
        <v>31</v>
      </c>
      <c r="P6" s="112"/>
      <c r="Q6" s="83">
        <f t="shared" si="1"/>
        <v>31</v>
      </c>
    </row>
    <row r="7" spans="1:18" ht="17.25" customHeight="1">
      <c r="A7" s="79" t="s">
        <v>158</v>
      </c>
      <c r="B7" s="80" t="s">
        <v>154</v>
      </c>
      <c r="C7" s="121"/>
      <c r="D7" s="121"/>
      <c r="E7" s="122"/>
      <c r="F7" s="122"/>
      <c r="G7" s="121"/>
      <c r="H7" s="121"/>
      <c r="I7" s="122">
        <v>1</v>
      </c>
      <c r="J7" s="122">
        <v>13</v>
      </c>
      <c r="K7" s="121">
        <v>3</v>
      </c>
      <c r="L7" s="121">
        <v>10</v>
      </c>
      <c r="M7" s="122"/>
      <c r="N7" s="122"/>
      <c r="O7" s="82">
        <f t="shared" si="0"/>
        <v>23</v>
      </c>
      <c r="P7" s="112"/>
      <c r="Q7" s="83">
        <f t="shared" si="1"/>
        <v>23</v>
      </c>
    </row>
    <row r="8" spans="1:18" ht="17.25" customHeight="1">
      <c r="A8" s="84" t="s">
        <v>315</v>
      </c>
      <c r="B8" s="79" t="s">
        <v>27</v>
      </c>
      <c r="C8" s="121"/>
      <c r="D8" s="121"/>
      <c r="E8" s="122">
        <v>2</v>
      </c>
      <c r="F8" s="122">
        <v>11</v>
      </c>
      <c r="G8" s="121">
        <v>4</v>
      </c>
      <c r="H8" s="121">
        <v>9</v>
      </c>
      <c r="I8" s="122"/>
      <c r="J8" s="122"/>
      <c r="K8" s="121"/>
      <c r="L8" s="121"/>
      <c r="M8" s="122"/>
      <c r="N8" s="122"/>
      <c r="O8" s="82">
        <f t="shared" si="0"/>
        <v>20</v>
      </c>
      <c r="P8" s="112"/>
      <c r="Q8" s="83">
        <f t="shared" si="1"/>
        <v>20</v>
      </c>
    </row>
    <row r="9" spans="1:18" ht="17.25" customHeight="1">
      <c r="A9" s="79" t="s">
        <v>301</v>
      </c>
      <c r="B9" s="79" t="s">
        <v>65</v>
      </c>
      <c r="C9" s="121">
        <v>7</v>
      </c>
      <c r="D9" s="121">
        <v>6</v>
      </c>
      <c r="E9" s="122"/>
      <c r="F9" s="122"/>
      <c r="G9" s="121"/>
      <c r="H9" s="121"/>
      <c r="I9" s="122">
        <v>4</v>
      </c>
      <c r="J9" s="122">
        <v>9</v>
      </c>
      <c r="K9" s="121"/>
      <c r="L9" s="121"/>
      <c r="M9" s="122"/>
      <c r="N9" s="122"/>
      <c r="O9" s="82">
        <f t="shared" si="0"/>
        <v>15</v>
      </c>
      <c r="P9" s="112"/>
      <c r="Q9" s="83">
        <f t="shared" si="1"/>
        <v>15</v>
      </c>
    </row>
    <row r="10" spans="1:18" ht="15" customHeight="1">
      <c r="A10" s="84" t="s">
        <v>181</v>
      </c>
      <c r="B10" s="79" t="s">
        <v>27</v>
      </c>
      <c r="C10" s="121"/>
      <c r="D10" s="121"/>
      <c r="E10" s="122"/>
      <c r="F10" s="122"/>
      <c r="G10" s="121"/>
      <c r="H10" s="121"/>
      <c r="I10" s="122"/>
      <c r="J10" s="122"/>
      <c r="K10" s="121">
        <v>4</v>
      </c>
      <c r="L10" s="121">
        <v>9</v>
      </c>
      <c r="M10" s="122"/>
      <c r="N10" s="122"/>
      <c r="O10" s="82">
        <f t="shared" si="0"/>
        <v>9</v>
      </c>
      <c r="P10" s="112"/>
      <c r="Q10" s="83">
        <f t="shared" si="1"/>
        <v>9</v>
      </c>
      <c r="R10" s="201"/>
    </row>
    <row r="11" spans="1:18" ht="15" customHeight="1">
      <c r="A11" s="88" t="s">
        <v>299</v>
      </c>
      <c r="B11" s="149" t="s">
        <v>65</v>
      </c>
      <c r="C11" s="121">
        <v>4</v>
      </c>
      <c r="D11" s="121">
        <v>9</v>
      </c>
      <c r="E11" s="122"/>
      <c r="F11" s="122"/>
      <c r="G11" s="121"/>
      <c r="H11" s="121"/>
      <c r="I11" s="122"/>
      <c r="J11" s="122"/>
      <c r="K11" s="121"/>
      <c r="L11" s="121"/>
      <c r="M11" s="122"/>
      <c r="N11" s="122"/>
      <c r="O11" s="82">
        <f t="shared" si="0"/>
        <v>9</v>
      </c>
      <c r="P11" s="112"/>
      <c r="Q11" s="83">
        <f t="shared" si="1"/>
        <v>9</v>
      </c>
    </row>
    <row r="12" spans="1:18" ht="15" customHeight="1">
      <c r="A12" s="88" t="s">
        <v>168</v>
      </c>
      <c r="B12" s="149" t="s">
        <v>65</v>
      </c>
      <c r="C12" s="121"/>
      <c r="D12" s="121"/>
      <c r="E12" s="122"/>
      <c r="F12" s="122"/>
      <c r="G12" s="121"/>
      <c r="H12" s="121"/>
      <c r="I12" s="122">
        <v>5</v>
      </c>
      <c r="J12" s="122">
        <v>8</v>
      </c>
      <c r="K12" s="121"/>
      <c r="L12" s="121"/>
      <c r="M12" s="122"/>
      <c r="N12" s="122"/>
      <c r="O12" s="82">
        <f t="shared" si="0"/>
        <v>8</v>
      </c>
      <c r="P12" s="112"/>
      <c r="Q12" s="83">
        <f t="shared" si="1"/>
        <v>8</v>
      </c>
    </row>
    <row r="13" spans="1:18" ht="15" customHeight="1">
      <c r="A13" s="205" t="s">
        <v>161</v>
      </c>
      <c r="B13" s="205" t="s">
        <v>27</v>
      </c>
      <c r="C13" s="143"/>
      <c r="D13" s="143"/>
      <c r="E13" s="122"/>
      <c r="F13" s="122"/>
      <c r="G13" s="143"/>
      <c r="H13" s="143"/>
      <c r="I13" s="120"/>
      <c r="J13" s="120"/>
      <c r="K13" s="143"/>
      <c r="L13" s="143"/>
      <c r="M13" s="120"/>
      <c r="N13" s="120"/>
      <c r="O13" s="83">
        <f t="shared" si="0"/>
        <v>0</v>
      </c>
      <c r="P13" s="79"/>
      <c r="Q13" s="83">
        <f t="shared" si="1"/>
        <v>0</v>
      </c>
      <c r="R13" s="201" t="s">
        <v>333</v>
      </c>
    </row>
    <row r="14" spans="1:18" ht="15" customHeight="1">
      <c r="A14" s="96"/>
      <c r="B14" s="96"/>
      <c r="C14" s="97"/>
      <c r="D14" s="97"/>
      <c r="E14" s="97"/>
      <c r="F14" s="97"/>
      <c r="G14" s="97"/>
      <c r="H14" s="97"/>
      <c r="I14" s="97"/>
      <c r="J14" s="97"/>
      <c r="K14" s="97"/>
      <c r="L14" s="97"/>
      <c r="M14" s="97"/>
      <c r="N14" s="97"/>
      <c r="O14" s="97"/>
      <c r="P14" s="151"/>
      <c r="Q14" s="97"/>
    </row>
    <row r="15" spans="1:18" ht="15" customHeight="1">
      <c r="A15" s="96"/>
      <c r="B15" s="96"/>
      <c r="C15" s="97"/>
      <c r="D15" s="97"/>
      <c r="E15" s="97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151"/>
      <c r="Q15" s="97"/>
    </row>
    <row r="16" spans="1:18" ht="15" customHeight="1">
      <c r="A16" s="96"/>
      <c r="B16" s="96"/>
      <c r="C16" s="97"/>
      <c r="D16" s="97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151"/>
      <c r="Q16" s="97"/>
    </row>
    <row r="17" spans="1:18" ht="15" customHeight="1">
      <c r="A17" s="240" t="s">
        <v>274</v>
      </c>
      <c r="B17" s="241"/>
      <c r="C17" s="241"/>
      <c r="D17" s="241"/>
      <c r="E17" s="241"/>
      <c r="F17" s="241"/>
      <c r="G17" s="241"/>
      <c r="H17" s="241"/>
      <c r="I17" s="241"/>
      <c r="J17" s="241"/>
      <c r="K17" s="241"/>
      <c r="L17" s="241"/>
      <c r="M17" s="241"/>
      <c r="N17" s="241"/>
      <c r="O17" s="241"/>
      <c r="P17" s="241"/>
      <c r="Q17" s="242"/>
    </row>
    <row r="18" spans="1:18" ht="15" customHeight="1">
      <c r="A18" s="243"/>
      <c r="B18" s="244"/>
      <c r="C18" s="244"/>
      <c r="D18" s="244"/>
      <c r="E18" s="244"/>
      <c r="F18" s="244"/>
      <c r="G18" s="244"/>
      <c r="H18" s="244"/>
      <c r="I18" s="244"/>
      <c r="J18" s="244"/>
      <c r="K18" s="244"/>
      <c r="L18" s="244"/>
      <c r="M18" s="244"/>
      <c r="N18" s="244"/>
      <c r="O18" s="244"/>
      <c r="P18" s="244"/>
      <c r="Q18" s="245"/>
    </row>
    <row r="19" spans="1:18" ht="15" customHeight="1">
      <c r="A19" s="271" t="s">
        <v>284</v>
      </c>
      <c r="B19" s="271"/>
      <c r="C19" s="247" t="s">
        <v>7</v>
      </c>
      <c r="D19" s="248"/>
      <c r="E19" s="249" t="s">
        <v>8</v>
      </c>
      <c r="F19" s="250"/>
      <c r="G19" s="247" t="s">
        <v>270</v>
      </c>
      <c r="H19" s="248"/>
      <c r="I19" s="249" t="s">
        <v>9</v>
      </c>
      <c r="J19" s="250"/>
      <c r="K19" s="247" t="s">
        <v>10</v>
      </c>
      <c r="L19" s="248"/>
      <c r="M19" s="249" t="s">
        <v>197</v>
      </c>
      <c r="N19" s="250"/>
      <c r="O19" s="251" t="s">
        <v>297</v>
      </c>
      <c r="P19" s="252"/>
      <c r="Q19" s="253"/>
    </row>
    <row r="20" spans="1:18" ht="15" customHeight="1">
      <c r="A20" s="152" t="s">
        <v>2</v>
      </c>
      <c r="B20" s="152" t="s">
        <v>3</v>
      </c>
      <c r="C20" s="132" t="s">
        <v>0</v>
      </c>
      <c r="D20" s="132" t="s">
        <v>1</v>
      </c>
      <c r="E20" s="133" t="s">
        <v>0</v>
      </c>
      <c r="F20" s="133" t="s">
        <v>1</v>
      </c>
      <c r="G20" s="132" t="s">
        <v>0</v>
      </c>
      <c r="H20" s="132" t="s">
        <v>1</v>
      </c>
      <c r="I20" s="134" t="s">
        <v>0</v>
      </c>
      <c r="J20" s="134" t="s">
        <v>1</v>
      </c>
      <c r="K20" s="135" t="s">
        <v>0</v>
      </c>
      <c r="L20" s="135" t="s">
        <v>1</v>
      </c>
      <c r="M20" s="134" t="s">
        <v>0</v>
      </c>
      <c r="N20" s="134" t="s">
        <v>1</v>
      </c>
      <c r="O20" s="154" t="s">
        <v>4</v>
      </c>
      <c r="P20" s="154" t="s">
        <v>5</v>
      </c>
      <c r="Q20" s="154" t="s">
        <v>6</v>
      </c>
    </row>
    <row r="21" spans="1:18" ht="15" customHeight="1">
      <c r="A21" s="79" t="s">
        <v>108</v>
      </c>
      <c r="B21" s="79" t="s">
        <v>65</v>
      </c>
      <c r="C21" s="121">
        <v>5</v>
      </c>
      <c r="D21" s="121">
        <v>8</v>
      </c>
      <c r="E21" s="122"/>
      <c r="F21" s="122"/>
      <c r="G21" s="121">
        <v>1</v>
      </c>
      <c r="H21" s="121">
        <v>13</v>
      </c>
      <c r="I21" s="122">
        <v>3</v>
      </c>
      <c r="J21" s="122">
        <v>10</v>
      </c>
      <c r="K21" s="121"/>
      <c r="L21" s="121"/>
      <c r="M21" s="122"/>
      <c r="N21" s="122"/>
      <c r="O21" s="83">
        <f t="shared" ref="O21:O30" si="2">D21+F21+H21+J21+L21+N21</f>
        <v>31</v>
      </c>
      <c r="P21" s="87"/>
      <c r="Q21" s="83">
        <f>SUM(O21-P21)</f>
        <v>31</v>
      </c>
    </row>
    <row r="22" spans="1:18" ht="15" customHeight="1">
      <c r="A22" s="157" t="s">
        <v>160</v>
      </c>
      <c r="B22" s="79" t="s">
        <v>260</v>
      </c>
      <c r="C22" s="143"/>
      <c r="D22" s="143"/>
      <c r="E22" s="120"/>
      <c r="F22" s="120"/>
      <c r="G22" s="119"/>
      <c r="H22" s="119"/>
      <c r="I22" s="120">
        <v>1</v>
      </c>
      <c r="J22" s="120">
        <v>13</v>
      </c>
      <c r="K22" s="119">
        <v>1</v>
      </c>
      <c r="L22" s="119">
        <v>13</v>
      </c>
      <c r="M22" s="120"/>
      <c r="N22" s="120"/>
      <c r="O22" s="83">
        <f t="shared" si="2"/>
        <v>26</v>
      </c>
      <c r="P22" s="79"/>
      <c r="Q22" s="83">
        <f t="shared" ref="Q22:Q27" si="3">SUM(O22)</f>
        <v>26</v>
      </c>
    </row>
    <row r="23" spans="1:18" ht="15" customHeight="1">
      <c r="A23" s="79" t="s">
        <v>161</v>
      </c>
      <c r="B23" s="79" t="s">
        <v>27</v>
      </c>
      <c r="C23" s="143"/>
      <c r="D23" s="143"/>
      <c r="E23" s="120"/>
      <c r="F23" s="120"/>
      <c r="G23" s="119"/>
      <c r="H23" s="119"/>
      <c r="I23" s="120">
        <v>2</v>
      </c>
      <c r="J23" s="120">
        <v>11</v>
      </c>
      <c r="K23" s="119">
        <v>2</v>
      </c>
      <c r="L23" s="119">
        <v>11</v>
      </c>
      <c r="M23" s="120"/>
      <c r="N23" s="120"/>
      <c r="O23" s="83">
        <f t="shared" si="2"/>
        <v>22</v>
      </c>
      <c r="P23" s="79"/>
      <c r="Q23" s="83">
        <f t="shared" si="3"/>
        <v>22</v>
      </c>
    </row>
    <row r="24" spans="1:18" ht="15" customHeight="1">
      <c r="A24" s="79" t="s">
        <v>109</v>
      </c>
      <c r="B24" s="79" t="s">
        <v>258</v>
      </c>
      <c r="C24" s="143"/>
      <c r="D24" s="143"/>
      <c r="E24" s="120"/>
      <c r="F24" s="120"/>
      <c r="G24" s="119">
        <v>2</v>
      </c>
      <c r="H24" s="119">
        <v>11</v>
      </c>
      <c r="I24" s="120"/>
      <c r="J24" s="120"/>
      <c r="K24" s="119"/>
      <c r="L24" s="119"/>
      <c r="M24" s="120"/>
      <c r="N24" s="120"/>
      <c r="O24" s="83">
        <f t="shared" si="2"/>
        <v>11</v>
      </c>
      <c r="P24" s="79"/>
      <c r="Q24" s="83">
        <f t="shared" si="3"/>
        <v>11</v>
      </c>
    </row>
    <row r="25" spans="1:18" ht="15" customHeight="1">
      <c r="A25" s="79" t="s">
        <v>182</v>
      </c>
      <c r="B25" s="79" t="s">
        <v>27</v>
      </c>
      <c r="C25" s="143"/>
      <c r="D25" s="143"/>
      <c r="E25" s="120"/>
      <c r="F25" s="120"/>
      <c r="G25" s="119"/>
      <c r="H25" s="119"/>
      <c r="I25" s="122"/>
      <c r="J25" s="122"/>
      <c r="K25" s="119">
        <v>3</v>
      </c>
      <c r="L25" s="119">
        <v>10</v>
      </c>
      <c r="M25" s="122"/>
      <c r="N25" s="122"/>
      <c r="O25" s="83">
        <f t="shared" si="2"/>
        <v>10</v>
      </c>
      <c r="P25" s="79"/>
      <c r="Q25" s="83">
        <f t="shared" si="3"/>
        <v>10</v>
      </c>
    </row>
    <row r="26" spans="1:18" ht="15" customHeight="1">
      <c r="A26" s="88" t="s">
        <v>316</v>
      </c>
      <c r="B26" s="149" t="s">
        <v>260</v>
      </c>
      <c r="C26" s="121"/>
      <c r="D26" s="121"/>
      <c r="E26" s="122">
        <v>3</v>
      </c>
      <c r="F26" s="122">
        <v>10</v>
      </c>
      <c r="G26" s="121"/>
      <c r="H26" s="121"/>
      <c r="I26" s="122"/>
      <c r="J26" s="122"/>
      <c r="K26" s="121"/>
      <c r="L26" s="121"/>
      <c r="M26" s="122"/>
      <c r="N26" s="123"/>
      <c r="O26" s="83">
        <f t="shared" si="2"/>
        <v>10</v>
      </c>
      <c r="P26" s="79"/>
      <c r="Q26" s="83">
        <f t="shared" si="3"/>
        <v>10</v>
      </c>
    </row>
    <row r="27" spans="1:18" ht="15" customHeight="1">
      <c r="A27" s="88" t="s">
        <v>300</v>
      </c>
      <c r="B27" s="149" t="s">
        <v>259</v>
      </c>
      <c r="C27" s="121">
        <v>6</v>
      </c>
      <c r="D27" s="121">
        <v>7</v>
      </c>
      <c r="E27" s="122"/>
      <c r="F27" s="122"/>
      <c r="G27" s="121"/>
      <c r="H27" s="121"/>
      <c r="I27" s="122"/>
      <c r="J27" s="122"/>
      <c r="K27" s="121"/>
      <c r="L27" s="121"/>
      <c r="M27" s="122"/>
      <c r="N27" s="123"/>
      <c r="O27" s="83">
        <f t="shared" si="2"/>
        <v>7</v>
      </c>
      <c r="P27" s="79"/>
      <c r="Q27" s="83">
        <f t="shared" si="3"/>
        <v>7</v>
      </c>
    </row>
    <row r="28" spans="1:18" ht="15" customHeight="1">
      <c r="A28" s="205" t="s">
        <v>334</v>
      </c>
      <c r="B28" s="205" t="s">
        <v>65</v>
      </c>
      <c r="C28" s="121"/>
      <c r="D28" s="121"/>
      <c r="E28" s="122"/>
      <c r="F28" s="122"/>
      <c r="G28" s="121"/>
      <c r="H28" s="121"/>
      <c r="I28" s="122"/>
      <c r="J28" s="122"/>
      <c r="K28" s="121"/>
      <c r="L28" s="121"/>
      <c r="M28" s="122"/>
      <c r="N28" s="122"/>
      <c r="O28" s="83">
        <f t="shared" si="2"/>
        <v>0</v>
      </c>
      <c r="P28" s="87"/>
      <c r="Q28" s="83">
        <f>SUM(O28-P28)</f>
        <v>0</v>
      </c>
      <c r="R28" s="201" t="s">
        <v>333</v>
      </c>
    </row>
    <row r="29" spans="1:18" ht="15" customHeight="1">
      <c r="A29" s="205" t="s">
        <v>201</v>
      </c>
      <c r="B29" s="205" t="s">
        <v>260</v>
      </c>
      <c r="C29" s="121"/>
      <c r="D29" s="121"/>
      <c r="E29" s="122"/>
      <c r="F29" s="122"/>
      <c r="G29" s="121"/>
      <c r="H29" s="121"/>
      <c r="I29" s="122"/>
      <c r="J29" s="122"/>
      <c r="K29" s="121"/>
      <c r="L29" s="121"/>
      <c r="M29" s="122"/>
      <c r="N29" s="120"/>
      <c r="O29" s="83">
        <f t="shared" si="2"/>
        <v>0</v>
      </c>
      <c r="P29" s="79"/>
      <c r="Q29" s="83">
        <f>SUM(O29)</f>
        <v>0</v>
      </c>
      <c r="R29" s="201" t="s">
        <v>333</v>
      </c>
    </row>
    <row r="30" spans="1:18" ht="15" customHeight="1">
      <c r="A30" s="199" t="s">
        <v>298</v>
      </c>
      <c r="B30" s="206" t="s">
        <v>159</v>
      </c>
      <c r="C30" s="121"/>
      <c r="D30" s="121"/>
      <c r="E30" s="122"/>
      <c r="F30" s="122"/>
      <c r="G30" s="121"/>
      <c r="H30" s="121"/>
      <c r="I30" s="122"/>
      <c r="J30" s="122"/>
      <c r="K30" s="121"/>
      <c r="L30" s="121"/>
      <c r="M30" s="122"/>
      <c r="N30" s="123"/>
      <c r="O30" s="83">
        <f t="shared" si="2"/>
        <v>0</v>
      </c>
      <c r="P30" s="79"/>
      <c r="Q30" s="83">
        <f>SUM(O30)</f>
        <v>0</v>
      </c>
      <c r="R30" s="201" t="s">
        <v>333</v>
      </c>
    </row>
    <row r="31" spans="1:18" ht="15" customHeight="1">
      <c r="A31" s="156"/>
      <c r="B31" s="90"/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1"/>
      <c r="O31" s="92"/>
      <c r="P31" s="90"/>
      <c r="Q31" s="92"/>
    </row>
    <row r="32" spans="1:18" ht="15" customHeight="1">
      <c r="A32" s="156"/>
      <c r="B32" s="90"/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1"/>
      <c r="O32" s="92"/>
      <c r="P32" s="90"/>
      <c r="Q32" s="92"/>
    </row>
    <row r="33" spans="1:17" ht="15" customHeight="1">
      <c r="A33" s="95"/>
      <c r="B33" s="96"/>
      <c r="C33" s="96"/>
      <c r="D33" s="96"/>
      <c r="E33" s="96"/>
      <c r="F33" s="96"/>
      <c r="G33" s="96"/>
      <c r="H33" s="96"/>
      <c r="I33" s="97"/>
      <c r="J33" s="97"/>
      <c r="K33" s="96"/>
      <c r="L33" s="96"/>
      <c r="M33" s="97"/>
      <c r="N33" s="97"/>
      <c r="O33" s="97"/>
      <c r="P33" s="98"/>
      <c r="Q33" s="97"/>
    </row>
    <row r="34" spans="1:17" ht="15" customHeight="1">
      <c r="A34" s="240" t="s">
        <v>200</v>
      </c>
      <c r="B34" s="241"/>
      <c r="C34" s="241"/>
      <c r="D34" s="241"/>
      <c r="E34" s="241"/>
      <c r="F34" s="241"/>
      <c r="G34" s="241"/>
      <c r="H34" s="241"/>
      <c r="I34" s="241"/>
      <c r="J34" s="241"/>
      <c r="K34" s="241"/>
      <c r="L34" s="241"/>
      <c r="M34" s="241"/>
      <c r="N34" s="241"/>
      <c r="O34" s="241"/>
      <c r="P34" s="241"/>
      <c r="Q34" s="242"/>
    </row>
    <row r="35" spans="1:17" ht="15" customHeight="1">
      <c r="A35" s="243"/>
      <c r="B35" s="244"/>
      <c r="C35" s="244"/>
      <c r="D35" s="244"/>
      <c r="E35" s="244"/>
      <c r="F35" s="244"/>
      <c r="G35" s="244"/>
      <c r="H35" s="244"/>
      <c r="I35" s="244"/>
      <c r="J35" s="244"/>
      <c r="K35" s="244"/>
      <c r="L35" s="244"/>
      <c r="M35" s="244"/>
      <c r="N35" s="244"/>
      <c r="O35" s="244"/>
      <c r="P35" s="244"/>
      <c r="Q35" s="245"/>
    </row>
    <row r="36" spans="1:17" ht="15" customHeight="1">
      <c r="A36" s="271" t="s">
        <v>284</v>
      </c>
      <c r="B36" s="271"/>
      <c r="C36" s="247" t="s">
        <v>7</v>
      </c>
      <c r="D36" s="248"/>
      <c r="E36" s="249" t="s">
        <v>8</v>
      </c>
      <c r="F36" s="250"/>
      <c r="G36" s="247" t="s">
        <v>270</v>
      </c>
      <c r="H36" s="248"/>
      <c r="I36" s="249" t="s">
        <v>9</v>
      </c>
      <c r="J36" s="250"/>
      <c r="K36" s="247" t="s">
        <v>10</v>
      </c>
      <c r="L36" s="248"/>
      <c r="M36" s="249" t="s">
        <v>197</v>
      </c>
      <c r="N36" s="250"/>
      <c r="O36" s="251" t="s">
        <v>297</v>
      </c>
      <c r="P36" s="252"/>
      <c r="Q36" s="253"/>
    </row>
    <row r="37" spans="1:17" ht="15" customHeight="1">
      <c r="A37" s="152" t="s">
        <v>2</v>
      </c>
      <c r="B37" s="152" t="s">
        <v>3</v>
      </c>
      <c r="C37" s="132" t="s">
        <v>0</v>
      </c>
      <c r="D37" s="132" t="s">
        <v>1</v>
      </c>
      <c r="E37" s="133" t="s">
        <v>0</v>
      </c>
      <c r="F37" s="133" t="s">
        <v>1</v>
      </c>
      <c r="G37" s="132" t="s">
        <v>0</v>
      </c>
      <c r="H37" s="132" t="s">
        <v>1</v>
      </c>
      <c r="I37" s="134" t="s">
        <v>0</v>
      </c>
      <c r="J37" s="134" t="s">
        <v>1</v>
      </c>
      <c r="K37" s="135" t="s">
        <v>0</v>
      </c>
      <c r="L37" s="135" t="s">
        <v>1</v>
      </c>
      <c r="M37" s="134" t="s">
        <v>0</v>
      </c>
      <c r="N37" s="134" t="s">
        <v>1</v>
      </c>
      <c r="O37" s="154" t="s">
        <v>4</v>
      </c>
      <c r="P37" s="154" t="s">
        <v>5</v>
      </c>
      <c r="Q37" s="154" t="s">
        <v>6</v>
      </c>
    </row>
    <row r="38" spans="1:17" ht="15" customHeight="1">
      <c r="A38" s="79" t="s">
        <v>105</v>
      </c>
      <c r="B38" s="79" t="s">
        <v>65</v>
      </c>
      <c r="C38" s="121">
        <v>1</v>
      </c>
      <c r="D38" s="121">
        <v>13</v>
      </c>
      <c r="E38" s="122">
        <v>2</v>
      </c>
      <c r="F38" s="122">
        <v>11</v>
      </c>
      <c r="G38" s="121">
        <v>4</v>
      </c>
      <c r="H38" s="121">
        <v>9</v>
      </c>
      <c r="I38" s="122">
        <v>4</v>
      </c>
      <c r="J38" s="122">
        <v>9</v>
      </c>
      <c r="K38" s="121"/>
      <c r="L38" s="121"/>
      <c r="M38" s="122"/>
      <c r="N38" s="120"/>
      <c r="O38" s="83">
        <f t="shared" ref="O38:O45" si="4">D38+F38+H38+J38+L38+N38</f>
        <v>42</v>
      </c>
      <c r="P38" s="79"/>
      <c r="Q38" s="83">
        <f>SUM(O38)</f>
        <v>42</v>
      </c>
    </row>
    <row r="39" spans="1:17" ht="15" customHeight="1">
      <c r="A39" s="79" t="s">
        <v>166</v>
      </c>
      <c r="B39" s="79" t="s">
        <v>260</v>
      </c>
      <c r="C39" s="121"/>
      <c r="D39" s="121"/>
      <c r="E39" s="122"/>
      <c r="F39" s="122"/>
      <c r="G39" s="121"/>
      <c r="H39" s="121"/>
      <c r="I39" s="122">
        <v>1</v>
      </c>
      <c r="J39" s="122">
        <v>13</v>
      </c>
      <c r="K39" s="121">
        <v>1</v>
      </c>
      <c r="L39" s="121">
        <v>13</v>
      </c>
      <c r="M39" s="122"/>
      <c r="N39" s="122"/>
      <c r="O39" s="83">
        <f t="shared" si="4"/>
        <v>26</v>
      </c>
      <c r="P39" s="79"/>
      <c r="Q39" s="83">
        <f>SUM(O39)</f>
        <v>26</v>
      </c>
    </row>
    <row r="40" spans="1:17" ht="15" customHeight="1">
      <c r="A40" s="79" t="s">
        <v>103</v>
      </c>
      <c r="B40" s="79" t="s">
        <v>65</v>
      </c>
      <c r="C40" s="121"/>
      <c r="D40" s="121"/>
      <c r="E40" s="122"/>
      <c r="F40" s="122"/>
      <c r="G40" s="121">
        <v>1</v>
      </c>
      <c r="H40" s="121">
        <v>13</v>
      </c>
      <c r="I40" s="122">
        <v>2</v>
      </c>
      <c r="J40" s="122">
        <v>11</v>
      </c>
      <c r="K40" s="121"/>
      <c r="L40" s="121"/>
      <c r="M40" s="122"/>
      <c r="N40" s="122"/>
      <c r="O40" s="83">
        <f t="shared" si="4"/>
        <v>24</v>
      </c>
      <c r="P40" s="87"/>
      <c r="Q40" s="83">
        <f>SUM(O40-P40)</f>
        <v>24</v>
      </c>
    </row>
    <row r="41" spans="1:17" ht="15" customHeight="1">
      <c r="A41" s="79" t="s">
        <v>201</v>
      </c>
      <c r="B41" s="79" t="s">
        <v>260</v>
      </c>
      <c r="C41" s="121"/>
      <c r="D41" s="121"/>
      <c r="E41" s="122"/>
      <c r="F41" s="122"/>
      <c r="G41" s="121">
        <v>3</v>
      </c>
      <c r="H41" s="121">
        <v>10</v>
      </c>
      <c r="I41" s="122"/>
      <c r="J41" s="122"/>
      <c r="K41" s="121">
        <v>2</v>
      </c>
      <c r="L41" s="121">
        <v>11</v>
      </c>
      <c r="M41" s="122"/>
      <c r="N41" s="120"/>
      <c r="O41" s="83">
        <f t="shared" si="4"/>
        <v>21</v>
      </c>
      <c r="P41" s="79"/>
      <c r="Q41" s="83">
        <f>SUM(O41)</f>
        <v>21</v>
      </c>
    </row>
    <row r="42" spans="1:17" ht="15" customHeight="1">
      <c r="A42" s="88" t="s">
        <v>167</v>
      </c>
      <c r="B42" s="149" t="s">
        <v>159</v>
      </c>
      <c r="C42" s="121"/>
      <c r="D42" s="121"/>
      <c r="E42" s="122"/>
      <c r="F42" s="122"/>
      <c r="G42" s="121">
        <v>5</v>
      </c>
      <c r="H42" s="121">
        <v>8</v>
      </c>
      <c r="I42" s="122">
        <v>3</v>
      </c>
      <c r="J42" s="122">
        <v>10</v>
      </c>
      <c r="K42" s="121"/>
      <c r="L42" s="121"/>
      <c r="M42" s="122"/>
      <c r="N42" s="123"/>
      <c r="O42" s="83">
        <f t="shared" si="4"/>
        <v>18</v>
      </c>
      <c r="P42" s="79"/>
      <c r="Q42" s="83">
        <f>SUM(O42)</f>
        <v>18</v>
      </c>
    </row>
    <row r="43" spans="1:17" ht="15" customHeight="1">
      <c r="A43" s="84" t="s">
        <v>317</v>
      </c>
      <c r="B43" s="79" t="s">
        <v>27</v>
      </c>
      <c r="C43" s="121"/>
      <c r="D43" s="121"/>
      <c r="E43" s="122">
        <v>1</v>
      </c>
      <c r="F43" s="122">
        <v>13</v>
      </c>
      <c r="G43" s="121"/>
      <c r="H43" s="121"/>
      <c r="I43" s="122"/>
      <c r="J43" s="122"/>
      <c r="K43" s="121"/>
      <c r="L43" s="121"/>
      <c r="M43" s="122"/>
      <c r="N43" s="122"/>
      <c r="O43" s="83">
        <f t="shared" si="4"/>
        <v>13</v>
      </c>
      <c r="P43" s="79"/>
      <c r="Q43" s="83">
        <f>SUM(O43)</f>
        <v>13</v>
      </c>
    </row>
    <row r="44" spans="1:17" ht="15" customHeight="1">
      <c r="A44" s="79" t="s">
        <v>104</v>
      </c>
      <c r="B44" s="79" t="s">
        <v>65</v>
      </c>
      <c r="C44" s="121"/>
      <c r="D44" s="121"/>
      <c r="E44" s="122"/>
      <c r="F44" s="122"/>
      <c r="G44" s="121">
        <v>2</v>
      </c>
      <c r="H44" s="121">
        <v>11</v>
      </c>
      <c r="I44" s="122"/>
      <c r="J44" s="122"/>
      <c r="K44" s="121"/>
      <c r="L44" s="121"/>
      <c r="M44" s="122"/>
      <c r="N44" s="120"/>
      <c r="O44" s="83">
        <f t="shared" si="4"/>
        <v>11</v>
      </c>
      <c r="P44" s="79"/>
      <c r="Q44" s="83">
        <f>SUM(O44)</f>
        <v>11</v>
      </c>
    </row>
    <row r="45" spans="1:17" ht="15" customHeight="1">
      <c r="A45" s="84" t="s">
        <v>183</v>
      </c>
      <c r="B45" s="79" t="s">
        <v>27</v>
      </c>
      <c r="C45" s="121"/>
      <c r="D45" s="121"/>
      <c r="E45" s="122"/>
      <c r="F45" s="122"/>
      <c r="G45" s="121"/>
      <c r="H45" s="121"/>
      <c r="I45" s="122"/>
      <c r="J45" s="122"/>
      <c r="K45" s="121">
        <v>3</v>
      </c>
      <c r="L45" s="121">
        <v>10</v>
      </c>
      <c r="M45" s="122"/>
      <c r="N45" s="122"/>
      <c r="O45" s="83">
        <f t="shared" si="4"/>
        <v>10</v>
      </c>
      <c r="P45" s="79"/>
      <c r="Q45" s="83">
        <f>SUM(O45)</f>
        <v>10</v>
      </c>
    </row>
    <row r="46" spans="1:17" ht="15" customHeight="1">
      <c r="A46" s="36"/>
      <c r="B46" s="36"/>
      <c r="C46" s="36"/>
      <c r="D46" s="36"/>
      <c r="E46" s="36"/>
      <c r="F46" s="36"/>
      <c r="G46" s="36"/>
      <c r="H46" s="36"/>
      <c r="I46" s="37"/>
      <c r="J46" s="37"/>
      <c r="K46" s="36"/>
      <c r="L46" s="36"/>
      <c r="M46" s="37"/>
      <c r="N46" s="37"/>
      <c r="O46" s="37"/>
      <c r="P46" s="40"/>
      <c r="Q46" s="37"/>
    </row>
    <row r="47" spans="1:17" ht="15" customHeight="1">
      <c r="A47" s="36"/>
      <c r="B47" s="36"/>
      <c r="C47" s="36"/>
      <c r="D47" s="36"/>
      <c r="E47" s="36"/>
      <c r="F47" s="36"/>
      <c r="G47" s="36"/>
      <c r="H47" s="36"/>
      <c r="I47" s="37"/>
      <c r="J47" s="37"/>
      <c r="K47" s="36"/>
      <c r="L47" s="36"/>
      <c r="M47" s="37"/>
      <c r="N47" s="37"/>
      <c r="O47" s="37"/>
      <c r="P47" s="40"/>
      <c r="Q47" s="37"/>
    </row>
    <row r="48" spans="1:17" ht="15" customHeight="1">
      <c r="A48" s="36"/>
      <c r="B48" s="36"/>
      <c r="C48" s="36"/>
      <c r="D48" s="36"/>
      <c r="E48" s="36"/>
      <c r="F48" s="36"/>
      <c r="G48" s="36"/>
      <c r="H48" s="36"/>
      <c r="I48" s="37"/>
      <c r="J48" s="37"/>
      <c r="K48" s="36"/>
      <c r="L48" s="36"/>
      <c r="M48" s="37"/>
      <c r="N48" s="37"/>
      <c r="O48" s="37"/>
      <c r="P48" s="40"/>
      <c r="Q48" s="37"/>
    </row>
    <row r="49" spans="1:17" ht="15" customHeight="1">
      <c r="A49" s="36"/>
      <c r="B49" s="36"/>
      <c r="C49" s="36"/>
      <c r="D49" s="36"/>
      <c r="E49" s="36"/>
      <c r="F49" s="36"/>
      <c r="G49" s="36"/>
      <c r="H49" s="36"/>
      <c r="I49" s="37"/>
      <c r="J49" s="37"/>
      <c r="K49" s="36"/>
      <c r="L49" s="36"/>
      <c r="M49" s="37"/>
      <c r="N49" s="37"/>
      <c r="O49" s="37"/>
      <c r="P49" s="40"/>
      <c r="Q49" s="37"/>
    </row>
    <row r="50" spans="1:17" ht="15" customHeight="1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</row>
    <row r="51" spans="1:17" ht="15" customHeight="1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</row>
    <row r="52" spans="1:17" ht="15" customHeight="1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</row>
    <row r="53" spans="1:17" ht="15" customHeight="1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</row>
    <row r="54" spans="1:17" ht="15" customHeight="1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</row>
    <row r="55" spans="1:17" ht="15" customHeight="1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</row>
    <row r="56" spans="1:17" ht="15" customHeight="1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</row>
    <row r="57" spans="1:17" ht="15" customHeight="1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</row>
    <row r="58" spans="1:17" ht="15" customHeight="1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</row>
    <row r="59" spans="1:17" ht="15" customHeight="1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</row>
    <row r="60" spans="1:17" ht="15" customHeight="1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</row>
    <row r="61" spans="1:17" ht="15" customHeight="1">
      <c r="A61" s="36"/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</row>
    <row r="62" spans="1:17" ht="15" customHeight="1">
      <c r="A62" s="36"/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</row>
    <row r="63" spans="1:17" ht="15" customHeight="1">
      <c r="A63" s="36"/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</row>
    <row r="64" spans="1:17" ht="15" customHeight="1">
      <c r="A64" s="40"/>
      <c r="B64" s="40"/>
      <c r="C64" s="36"/>
      <c r="D64" s="36"/>
      <c r="E64" s="36"/>
      <c r="F64" s="36"/>
      <c r="G64" s="42"/>
      <c r="H64" s="42"/>
      <c r="I64" s="37"/>
      <c r="J64" s="37"/>
      <c r="K64" s="42"/>
      <c r="L64" s="42"/>
      <c r="M64" s="37"/>
      <c r="N64" s="37"/>
      <c r="O64" s="37"/>
      <c r="P64" s="40"/>
      <c r="Q64" s="37"/>
    </row>
    <row r="65" spans="1:17" ht="15" customHeight="1">
      <c r="A65" s="43"/>
      <c r="B65" s="44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7"/>
      <c r="P65" s="40"/>
      <c r="Q65" s="37"/>
    </row>
    <row r="66" spans="1:17" ht="15" customHeight="1">
      <c r="A66" s="39"/>
      <c r="B66" s="39"/>
      <c r="C66" s="36"/>
      <c r="D66" s="36"/>
      <c r="E66" s="36"/>
      <c r="F66" s="36"/>
      <c r="G66" s="36"/>
      <c r="H66" s="36"/>
      <c r="I66" s="37"/>
      <c r="J66" s="37"/>
      <c r="K66" s="36"/>
      <c r="L66" s="36"/>
      <c r="M66" s="37"/>
      <c r="N66" s="37"/>
      <c r="O66" s="37"/>
      <c r="P66" s="40"/>
      <c r="Q66" s="37"/>
    </row>
    <row r="67" spans="1:17" ht="15" customHeight="1">
      <c r="A67" s="43"/>
      <c r="B67" s="39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7"/>
      <c r="P67" s="40"/>
      <c r="Q67" s="37"/>
    </row>
    <row r="68" spans="1:17" ht="15" customHeight="1">
      <c r="A68" s="36"/>
      <c r="B68" s="36"/>
      <c r="C68" s="36"/>
      <c r="D68" s="36"/>
      <c r="E68" s="36"/>
      <c r="F68" s="36"/>
      <c r="G68" s="36"/>
      <c r="H68" s="36"/>
      <c r="I68" s="37"/>
      <c r="J68" s="37"/>
      <c r="K68" s="36"/>
      <c r="L68" s="36"/>
      <c r="M68" s="37"/>
      <c r="N68" s="37"/>
      <c r="O68" s="37"/>
      <c r="P68" s="40"/>
      <c r="Q68" s="37"/>
    </row>
    <row r="69" spans="1:17" ht="15" customHeight="1">
      <c r="A69" s="36"/>
      <c r="B69" s="36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7"/>
      <c r="P69" s="40"/>
      <c r="Q69" s="37"/>
    </row>
    <row r="70" spans="1:17" ht="15" customHeight="1">
      <c r="A70" s="36"/>
      <c r="B70" s="36"/>
      <c r="C70" s="36"/>
      <c r="D70" s="36"/>
      <c r="E70" s="36"/>
      <c r="F70" s="36"/>
      <c r="G70" s="36"/>
      <c r="H70" s="36"/>
      <c r="I70" s="37"/>
      <c r="J70" s="37"/>
      <c r="K70" s="36"/>
      <c r="L70" s="36"/>
      <c r="M70" s="37"/>
      <c r="N70" s="37"/>
      <c r="O70" s="37"/>
      <c r="P70" s="40"/>
      <c r="Q70" s="37"/>
    </row>
    <row r="71" spans="1:17" ht="15" customHeight="1">
      <c r="A71" s="36"/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7"/>
      <c r="P71" s="40"/>
      <c r="Q71" s="37"/>
    </row>
    <row r="72" spans="1:17" ht="15" customHeight="1">
      <c r="A72" s="36"/>
      <c r="B72" s="36"/>
      <c r="C72" s="36"/>
      <c r="D72" s="36"/>
      <c r="E72" s="36"/>
      <c r="F72" s="36"/>
      <c r="G72" s="36"/>
      <c r="H72" s="36"/>
      <c r="I72" s="37"/>
      <c r="J72" s="37"/>
      <c r="K72" s="36"/>
      <c r="L72" s="36"/>
      <c r="M72" s="37"/>
      <c r="N72" s="37"/>
      <c r="O72" s="37"/>
      <c r="P72" s="40"/>
      <c r="Q72" s="37"/>
    </row>
    <row r="73" spans="1:17" ht="15" customHeight="1">
      <c r="A73" s="38"/>
      <c r="B73" s="39"/>
      <c r="C73" s="36"/>
      <c r="D73" s="36"/>
      <c r="E73" s="36"/>
      <c r="F73" s="36"/>
      <c r="G73" s="36"/>
      <c r="H73" s="36"/>
      <c r="I73" s="37"/>
      <c r="J73" s="37"/>
      <c r="K73" s="36"/>
      <c r="L73" s="36"/>
      <c r="M73" s="37"/>
      <c r="N73" s="37"/>
      <c r="O73" s="37"/>
      <c r="P73" s="40"/>
      <c r="Q73" s="37"/>
    </row>
    <row r="74" spans="1:17" ht="15" customHeight="1">
      <c r="A74" s="38"/>
      <c r="B74" s="39"/>
      <c r="C74" s="36"/>
      <c r="D74" s="36"/>
      <c r="E74" s="36"/>
      <c r="F74" s="36"/>
      <c r="G74" s="36"/>
      <c r="H74" s="36"/>
      <c r="I74" s="37"/>
      <c r="J74" s="37"/>
      <c r="K74" s="36"/>
      <c r="L74" s="36"/>
      <c r="M74" s="37"/>
      <c r="N74" s="37"/>
      <c r="O74" s="37"/>
      <c r="P74" s="40"/>
      <c r="Q74" s="37"/>
    </row>
    <row r="75" spans="1:17" ht="15" customHeight="1">
      <c r="A75" s="38"/>
      <c r="B75" s="39"/>
      <c r="C75" s="36"/>
      <c r="D75" s="36"/>
      <c r="E75" s="36"/>
      <c r="F75" s="36"/>
      <c r="G75" s="36"/>
      <c r="H75" s="36"/>
      <c r="I75" s="37"/>
      <c r="J75" s="37"/>
      <c r="K75" s="36"/>
      <c r="L75" s="36"/>
      <c r="M75" s="37"/>
      <c r="N75" s="37"/>
      <c r="O75" s="37"/>
      <c r="P75" s="40"/>
      <c r="Q75" s="37"/>
    </row>
    <row r="76" spans="1:17" ht="15" customHeight="1">
      <c r="A76" s="38"/>
      <c r="B76" s="39"/>
      <c r="C76" s="36"/>
      <c r="D76" s="36"/>
      <c r="E76" s="36"/>
      <c r="F76" s="36"/>
      <c r="G76" s="36"/>
      <c r="H76" s="36"/>
      <c r="I76" s="37"/>
      <c r="J76" s="37"/>
      <c r="K76" s="36"/>
      <c r="L76" s="36"/>
      <c r="M76" s="37"/>
      <c r="N76" s="37"/>
      <c r="O76" s="37"/>
      <c r="P76" s="40"/>
      <c r="Q76" s="37"/>
    </row>
    <row r="77" spans="1:17" ht="15" customHeight="1">
      <c r="A77" s="38"/>
      <c r="B77" s="39"/>
      <c r="C77" s="36"/>
      <c r="D77" s="36"/>
      <c r="E77" s="36"/>
      <c r="F77" s="36"/>
      <c r="G77" s="36"/>
      <c r="H77" s="36"/>
      <c r="I77" s="37"/>
      <c r="J77" s="37"/>
      <c r="K77" s="36"/>
      <c r="L77" s="36"/>
      <c r="M77" s="37"/>
      <c r="N77" s="37"/>
      <c r="O77" s="37"/>
      <c r="P77" s="40"/>
      <c r="Q77" s="37"/>
    </row>
    <row r="78" spans="1:17" ht="15" customHeight="1">
      <c r="A78" s="38"/>
      <c r="B78" s="39"/>
      <c r="C78" s="36"/>
      <c r="D78" s="36"/>
      <c r="E78" s="36"/>
      <c r="F78" s="36"/>
      <c r="G78" s="36"/>
      <c r="H78" s="36"/>
      <c r="I78" s="37"/>
      <c r="J78" s="37"/>
      <c r="K78" s="36"/>
      <c r="L78" s="36"/>
      <c r="M78" s="37"/>
      <c r="N78" s="37"/>
      <c r="O78" s="37"/>
      <c r="P78" s="40"/>
      <c r="Q78" s="37"/>
    </row>
    <row r="79" spans="1:17" ht="15" customHeight="1">
      <c r="A79" s="38"/>
      <c r="B79" s="39"/>
      <c r="C79" s="36"/>
      <c r="D79" s="36"/>
      <c r="E79" s="36"/>
      <c r="F79" s="36"/>
      <c r="G79" s="36"/>
      <c r="H79" s="36"/>
      <c r="I79" s="37"/>
      <c r="J79" s="37"/>
      <c r="K79" s="36"/>
      <c r="L79" s="36"/>
      <c r="M79" s="37"/>
      <c r="N79" s="37"/>
      <c r="O79" s="37"/>
      <c r="P79" s="40"/>
      <c r="Q79" s="37"/>
    </row>
    <row r="80" spans="1:17" ht="15" customHeight="1">
      <c r="A80" s="38"/>
      <c r="B80" s="39"/>
      <c r="C80" s="36"/>
      <c r="D80" s="36"/>
      <c r="E80" s="36"/>
      <c r="F80" s="36"/>
      <c r="G80" s="36"/>
      <c r="H80" s="36"/>
      <c r="I80" s="37"/>
      <c r="J80" s="37"/>
      <c r="K80" s="36"/>
      <c r="L80" s="36"/>
      <c r="M80" s="37"/>
      <c r="N80" s="37"/>
      <c r="O80" s="37"/>
      <c r="P80" s="40"/>
      <c r="Q80" s="37"/>
    </row>
    <row r="81" spans="1:17" ht="15" customHeight="1">
      <c r="A81" s="38"/>
      <c r="B81" s="39"/>
      <c r="C81" s="36"/>
      <c r="D81" s="36"/>
      <c r="E81" s="36"/>
      <c r="F81" s="36"/>
      <c r="G81" s="36"/>
      <c r="H81" s="36"/>
      <c r="I81" s="37"/>
      <c r="J81" s="37"/>
      <c r="K81" s="36"/>
      <c r="L81" s="36"/>
      <c r="M81" s="37"/>
      <c r="N81" s="37"/>
      <c r="O81" s="37"/>
      <c r="P81" s="40"/>
      <c r="Q81" s="37"/>
    </row>
    <row r="82" spans="1:17" ht="15" customHeight="1">
      <c r="A82" s="38"/>
      <c r="B82" s="41"/>
      <c r="C82" s="36"/>
      <c r="D82" s="36"/>
      <c r="E82" s="36"/>
      <c r="F82" s="36"/>
      <c r="G82" s="36"/>
      <c r="H82" s="36"/>
      <c r="I82" s="37"/>
      <c r="J82" s="37"/>
      <c r="K82" s="36"/>
      <c r="L82" s="36"/>
      <c r="M82" s="37"/>
      <c r="N82" s="37"/>
      <c r="O82" s="37"/>
      <c r="P82" s="40"/>
      <c r="Q82" s="37"/>
    </row>
    <row r="83" spans="1:17" ht="15" customHeight="1">
      <c r="A83" s="38"/>
      <c r="B83" s="39"/>
      <c r="C83" s="36"/>
      <c r="D83" s="36"/>
      <c r="E83" s="36"/>
      <c r="F83" s="36"/>
      <c r="G83" s="36"/>
      <c r="H83" s="36"/>
      <c r="I83" s="37"/>
      <c r="J83" s="37"/>
      <c r="K83" s="36"/>
      <c r="L83" s="36"/>
      <c r="M83" s="37"/>
      <c r="N83" s="37"/>
      <c r="O83" s="37"/>
      <c r="P83" s="40"/>
      <c r="Q83" s="37"/>
    </row>
    <row r="84" spans="1:17" ht="15" customHeight="1">
      <c r="A84" s="38"/>
      <c r="B84" s="39"/>
      <c r="C84" s="36"/>
      <c r="D84" s="36"/>
      <c r="E84" s="36"/>
      <c r="F84" s="36"/>
      <c r="G84" s="36"/>
      <c r="H84" s="36"/>
      <c r="I84" s="37"/>
      <c r="J84" s="37"/>
      <c r="K84" s="36"/>
      <c r="L84" s="36"/>
      <c r="M84" s="37"/>
      <c r="N84" s="37"/>
      <c r="O84" s="37"/>
      <c r="P84" s="40"/>
      <c r="Q84" s="37"/>
    </row>
    <row r="85" spans="1:17" ht="15" customHeight="1">
      <c r="A85" s="38"/>
      <c r="B85" s="39"/>
      <c r="C85" s="36"/>
      <c r="D85" s="36"/>
      <c r="E85" s="36"/>
      <c r="F85" s="36"/>
      <c r="G85" s="36"/>
      <c r="H85" s="36"/>
      <c r="I85" s="37"/>
      <c r="J85" s="37"/>
      <c r="K85" s="36"/>
      <c r="L85" s="36"/>
      <c r="M85" s="37"/>
      <c r="N85" s="37"/>
      <c r="O85" s="37"/>
      <c r="P85" s="40"/>
      <c r="Q85" s="37"/>
    </row>
    <row r="86" spans="1:17" ht="15" customHeight="1">
      <c r="A86" s="38"/>
      <c r="B86" s="39"/>
      <c r="C86" s="36"/>
      <c r="D86" s="36"/>
      <c r="E86" s="36"/>
      <c r="F86" s="36"/>
      <c r="G86" s="36"/>
      <c r="H86" s="36"/>
      <c r="I86" s="37"/>
      <c r="J86" s="37"/>
      <c r="K86" s="36"/>
      <c r="L86" s="36"/>
      <c r="M86" s="37"/>
      <c r="N86" s="37"/>
      <c r="O86" s="37"/>
      <c r="P86" s="40"/>
      <c r="Q86" s="37"/>
    </row>
    <row r="87" spans="1:17" ht="15" customHeight="1">
      <c r="A87" s="38"/>
      <c r="B87" s="39"/>
      <c r="C87" s="36"/>
      <c r="D87" s="36"/>
      <c r="E87" s="36"/>
      <c r="F87" s="36"/>
      <c r="G87" s="36"/>
      <c r="H87" s="36"/>
      <c r="I87" s="37"/>
      <c r="J87" s="37"/>
      <c r="K87" s="36"/>
      <c r="L87" s="36"/>
      <c r="M87" s="37"/>
      <c r="N87" s="37"/>
      <c r="O87" s="37"/>
      <c r="P87" s="40"/>
      <c r="Q87" s="37"/>
    </row>
    <row r="88" spans="1:17" ht="15" customHeight="1">
      <c r="A88" s="36"/>
      <c r="B88" s="36"/>
      <c r="C88" s="36"/>
      <c r="D88" s="36"/>
      <c r="E88" s="36"/>
      <c r="F88" s="36"/>
      <c r="G88" s="36"/>
      <c r="H88" s="36"/>
      <c r="I88" s="37"/>
      <c r="J88" s="37"/>
      <c r="K88" s="36"/>
      <c r="L88" s="36"/>
      <c r="M88" s="37"/>
      <c r="N88" s="37"/>
      <c r="O88" s="37"/>
      <c r="P88" s="40"/>
      <c r="Q88" s="37"/>
    </row>
    <row r="89" spans="1:17" ht="15" customHeight="1">
      <c r="A89" s="36"/>
      <c r="B89" s="36"/>
      <c r="C89" s="36"/>
      <c r="D89" s="36"/>
      <c r="E89" s="36"/>
      <c r="F89" s="36"/>
      <c r="G89" s="36"/>
      <c r="H89" s="36"/>
      <c r="I89" s="37"/>
      <c r="J89" s="37"/>
      <c r="K89" s="36"/>
      <c r="L89" s="36"/>
      <c r="M89" s="37"/>
      <c r="N89" s="37"/>
      <c r="O89" s="37"/>
      <c r="P89" s="40"/>
      <c r="Q89" s="37"/>
    </row>
    <row r="90" spans="1:17" ht="15" customHeight="1">
      <c r="A90" s="36"/>
      <c r="B90" s="36"/>
      <c r="C90" s="36"/>
      <c r="D90" s="36"/>
      <c r="E90" s="36"/>
      <c r="F90" s="36"/>
      <c r="G90" s="36"/>
      <c r="H90" s="36"/>
      <c r="I90" s="37"/>
      <c r="J90" s="37"/>
      <c r="K90" s="36"/>
      <c r="L90" s="36"/>
      <c r="M90" s="37"/>
      <c r="N90" s="37"/>
      <c r="O90" s="37"/>
      <c r="P90" s="40"/>
      <c r="Q90" s="37"/>
    </row>
    <row r="91" spans="1:17" ht="15" customHeight="1">
      <c r="A91" s="36"/>
      <c r="B91" s="36"/>
      <c r="C91" s="36"/>
      <c r="D91" s="36"/>
      <c r="E91" s="36"/>
      <c r="F91" s="36"/>
      <c r="G91" s="36"/>
      <c r="H91" s="36"/>
      <c r="I91" s="37"/>
      <c r="J91" s="37"/>
      <c r="K91" s="36"/>
      <c r="L91" s="36"/>
      <c r="M91" s="37"/>
      <c r="N91" s="37"/>
      <c r="O91" s="37"/>
      <c r="P91" s="40"/>
      <c r="Q91" s="37"/>
    </row>
    <row r="92" spans="1:17" ht="15" customHeight="1">
      <c r="A92" s="36"/>
      <c r="B92" s="36"/>
      <c r="C92" s="36"/>
      <c r="D92" s="36"/>
      <c r="E92" s="36"/>
      <c r="F92" s="36"/>
      <c r="G92" s="36"/>
      <c r="H92" s="36"/>
      <c r="I92" s="37"/>
      <c r="J92" s="37"/>
      <c r="K92" s="36"/>
      <c r="L92" s="36"/>
      <c r="M92" s="37"/>
      <c r="N92" s="37"/>
      <c r="O92" s="37"/>
      <c r="P92" s="40"/>
      <c r="Q92" s="37"/>
    </row>
    <row r="93" spans="1:17" ht="15" customHeight="1">
      <c r="A93" s="36"/>
      <c r="B93" s="36"/>
      <c r="C93" s="36"/>
      <c r="D93" s="36"/>
      <c r="E93" s="36"/>
      <c r="F93" s="36"/>
      <c r="G93" s="36"/>
      <c r="H93" s="36"/>
      <c r="I93" s="37"/>
      <c r="J93" s="37"/>
      <c r="K93" s="36"/>
      <c r="L93" s="36"/>
      <c r="M93" s="37"/>
      <c r="N93" s="37"/>
      <c r="O93" s="37"/>
      <c r="P93" s="40"/>
      <c r="Q93" s="37"/>
    </row>
    <row r="94" spans="1:17" ht="15" customHeight="1">
      <c r="A94" s="36"/>
      <c r="B94" s="36"/>
      <c r="C94" s="36"/>
      <c r="D94" s="36"/>
      <c r="E94" s="36"/>
      <c r="F94" s="36"/>
      <c r="G94" s="36"/>
      <c r="H94" s="36"/>
      <c r="I94" s="37"/>
      <c r="J94" s="37"/>
      <c r="K94" s="36"/>
      <c r="L94" s="36"/>
      <c r="M94" s="37"/>
      <c r="N94" s="37"/>
      <c r="O94" s="37"/>
      <c r="P94" s="40"/>
      <c r="Q94" s="37"/>
    </row>
    <row r="95" spans="1:17" ht="15" customHeight="1">
      <c r="A95" s="36"/>
      <c r="B95" s="36"/>
      <c r="C95" s="36"/>
      <c r="D95" s="36"/>
      <c r="E95" s="36"/>
      <c r="F95" s="36"/>
      <c r="G95" s="36"/>
      <c r="H95" s="36"/>
      <c r="I95" s="37"/>
      <c r="J95" s="37"/>
      <c r="K95" s="36"/>
      <c r="L95" s="36"/>
      <c r="M95" s="37"/>
      <c r="N95" s="37"/>
      <c r="O95" s="37"/>
      <c r="P95" s="40"/>
      <c r="Q95" s="37"/>
    </row>
    <row r="96" spans="1:17" ht="15" customHeight="1">
      <c r="A96" s="36"/>
      <c r="B96" s="36"/>
      <c r="C96" s="36"/>
      <c r="D96" s="36"/>
      <c r="E96" s="36"/>
      <c r="F96" s="36"/>
      <c r="G96" s="36"/>
      <c r="H96" s="36"/>
      <c r="I96" s="37"/>
      <c r="J96" s="37"/>
      <c r="K96" s="36"/>
      <c r="L96" s="36"/>
      <c r="M96" s="37"/>
      <c r="N96" s="37"/>
      <c r="O96" s="37"/>
      <c r="P96" s="40"/>
      <c r="Q96" s="37"/>
    </row>
    <row r="97" spans="1:17" ht="15" customHeight="1">
      <c r="A97" s="36"/>
      <c r="B97" s="36"/>
      <c r="C97" s="36"/>
      <c r="D97" s="36"/>
      <c r="E97" s="36"/>
      <c r="F97" s="36"/>
      <c r="G97" s="36"/>
      <c r="H97" s="36"/>
      <c r="I97" s="37"/>
      <c r="J97" s="37"/>
      <c r="K97" s="36"/>
      <c r="L97" s="36"/>
      <c r="M97" s="37"/>
      <c r="N97" s="37"/>
      <c r="O97" s="37"/>
      <c r="P97" s="40"/>
      <c r="Q97" s="37"/>
    </row>
    <row r="98" spans="1:17" ht="15" customHeight="1">
      <c r="A98" s="36"/>
      <c r="B98" s="36"/>
      <c r="C98" s="36"/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</row>
    <row r="99" spans="1:17" ht="15" customHeight="1">
      <c r="A99" s="36"/>
      <c r="B99" s="36"/>
      <c r="C99" s="36"/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</row>
    <row r="115" spans="1:17" ht="15" customHeight="1">
      <c r="A115" s="34"/>
      <c r="B115" s="13"/>
      <c r="C115" s="13"/>
      <c r="D115" s="13"/>
      <c r="E115" s="32"/>
      <c r="F115" s="32"/>
      <c r="G115" s="13"/>
      <c r="H115" s="13"/>
      <c r="I115" s="31"/>
      <c r="J115" s="31"/>
      <c r="K115" s="13"/>
      <c r="L115" s="13"/>
      <c r="M115" s="31"/>
      <c r="N115" s="31"/>
      <c r="O115" s="29" t="e">
        <f>SUM(#REF!,D115,F115,H115,J115,L115,N115)</f>
        <v>#REF!</v>
      </c>
      <c r="P115" s="30"/>
      <c r="Q115" s="29" t="e">
        <f t="shared" ref="Q115:Q145" si="5">SUM(O115)</f>
        <v>#REF!</v>
      </c>
    </row>
    <row r="116" spans="1:17" ht="15" customHeight="1">
      <c r="A116" s="1"/>
      <c r="B116" s="1"/>
      <c r="C116" s="1"/>
      <c r="D116" s="1"/>
      <c r="E116" s="7"/>
      <c r="F116" s="7"/>
      <c r="G116" s="1"/>
      <c r="H116" s="1"/>
      <c r="I116" s="4"/>
      <c r="J116" s="4"/>
      <c r="K116" s="1"/>
      <c r="L116" s="1"/>
      <c r="M116" s="4"/>
      <c r="N116" s="4"/>
      <c r="O116" s="9" t="e">
        <f>SUM(#REF!,D116,F116,H116,J116,L116,N116)</f>
        <v>#REF!</v>
      </c>
      <c r="P116" s="8"/>
      <c r="Q116" s="9" t="e">
        <f t="shared" si="5"/>
        <v>#REF!</v>
      </c>
    </row>
    <row r="117" spans="1:17" ht="15" customHeight="1">
      <c r="A117" s="1"/>
      <c r="B117" s="1"/>
      <c r="C117" s="1"/>
      <c r="D117" s="1"/>
      <c r="E117" s="7"/>
      <c r="F117" s="7"/>
      <c r="G117" s="1"/>
      <c r="H117" s="1"/>
      <c r="I117" s="5"/>
      <c r="J117" s="5"/>
      <c r="K117" s="1"/>
      <c r="L117" s="1"/>
      <c r="M117" s="5"/>
      <c r="N117" s="5"/>
      <c r="O117" s="9" t="e">
        <f>SUM(#REF!,D117,F117,H117,J117,L117,N117)</f>
        <v>#REF!</v>
      </c>
      <c r="P117" s="8"/>
      <c r="Q117" s="9" t="e">
        <f t="shared" si="5"/>
        <v>#REF!</v>
      </c>
    </row>
    <row r="118" spans="1:17" ht="15" customHeight="1">
      <c r="A118" s="1"/>
      <c r="B118" s="1"/>
      <c r="C118" s="1"/>
      <c r="D118" s="1"/>
      <c r="E118" s="7"/>
      <c r="F118" s="7"/>
      <c r="G118" s="1"/>
      <c r="H118" s="1"/>
      <c r="I118" s="4"/>
      <c r="J118" s="4"/>
      <c r="K118" s="1"/>
      <c r="L118" s="1"/>
      <c r="M118" s="4"/>
      <c r="N118" s="4"/>
      <c r="O118" s="9" t="e">
        <f>SUM(#REF!,D118,F118,H118,J118,L118,N118)</f>
        <v>#REF!</v>
      </c>
      <c r="P118" s="8"/>
      <c r="Q118" s="9" t="e">
        <f t="shared" si="5"/>
        <v>#REF!</v>
      </c>
    </row>
    <row r="119" spans="1:17" ht="15" customHeight="1">
      <c r="A119" s="1"/>
      <c r="B119" s="1"/>
      <c r="C119" s="1"/>
      <c r="D119" s="1"/>
      <c r="E119" s="7"/>
      <c r="F119" s="7"/>
      <c r="G119" s="1"/>
      <c r="H119" s="1"/>
      <c r="I119" s="5"/>
      <c r="J119" s="5"/>
      <c r="K119" s="1"/>
      <c r="L119" s="1"/>
      <c r="M119" s="5"/>
      <c r="N119" s="5"/>
      <c r="O119" s="9" t="e">
        <f>SUM(#REF!,D119,F119,H119,J119,L119,N119)</f>
        <v>#REF!</v>
      </c>
      <c r="P119" s="8"/>
      <c r="Q119" s="9" t="e">
        <f t="shared" si="5"/>
        <v>#REF!</v>
      </c>
    </row>
    <row r="120" spans="1:17" ht="15" customHeight="1">
      <c r="A120" s="1"/>
      <c r="B120" s="1"/>
      <c r="C120" s="1"/>
      <c r="D120" s="1"/>
      <c r="E120" s="7"/>
      <c r="F120" s="7"/>
      <c r="G120" s="1"/>
      <c r="H120" s="1"/>
      <c r="I120" s="6"/>
      <c r="J120" s="6"/>
      <c r="K120" s="1"/>
      <c r="L120" s="1"/>
      <c r="M120" s="6"/>
      <c r="N120" s="6"/>
      <c r="O120" s="9" t="e">
        <f>SUM(#REF!,D120,F120,H120,J120,L120,N120)</f>
        <v>#REF!</v>
      </c>
      <c r="P120" s="8"/>
      <c r="Q120" s="9" t="e">
        <f t="shared" si="5"/>
        <v>#REF!</v>
      </c>
    </row>
    <row r="121" spans="1:17" ht="15" customHeight="1">
      <c r="A121" s="10"/>
      <c r="B121" s="2"/>
      <c r="C121" s="1"/>
      <c r="D121" s="1"/>
      <c r="E121" s="7"/>
      <c r="F121" s="7"/>
      <c r="G121" s="1"/>
      <c r="H121" s="1"/>
      <c r="I121" s="6"/>
      <c r="J121" s="6"/>
      <c r="K121" s="1"/>
      <c r="L121" s="1"/>
      <c r="M121" s="6"/>
      <c r="N121" s="6"/>
      <c r="O121" s="9" t="e">
        <f>SUM(#REF!,D121,F121,H121,J121,L121,N121)</f>
        <v>#REF!</v>
      </c>
      <c r="P121" s="8"/>
      <c r="Q121" s="9" t="e">
        <f t="shared" si="5"/>
        <v>#REF!</v>
      </c>
    </row>
    <row r="122" spans="1:17" ht="15" customHeight="1">
      <c r="A122" s="10"/>
      <c r="B122" s="2"/>
      <c r="C122" s="1"/>
      <c r="D122" s="1"/>
      <c r="E122" s="7"/>
      <c r="F122" s="7"/>
      <c r="G122" s="1"/>
      <c r="H122" s="1"/>
      <c r="I122" s="6"/>
      <c r="J122" s="6"/>
      <c r="K122" s="1"/>
      <c r="L122" s="1"/>
      <c r="M122" s="6"/>
      <c r="N122" s="6"/>
      <c r="O122" s="9" t="e">
        <f>SUM(#REF!,D122,F122,H122,J122,L122,N122)</f>
        <v>#REF!</v>
      </c>
      <c r="P122" s="8"/>
      <c r="Q122" s="9" t="e">
        <f t="shared" si="5"/>
        <v>#REF!</v>
      </c>
    </row>
    <row r="123" spans="1:17" ht="15" customHeight="1">
      <c r="A123" s="10"/>
      <c r="B123" s="2"/>
      <c r="C123" s="1"/>
      <c r="D123" s="1"/>
      <c r="E123" s="7"/>
      <c r="F123" s="7"/>
      <c r="G123" s="1"/>
      <c r="H123" s="1"/>
      <c r="I123" s="6"/>
      <c r="J123" s="6"/>
      <c r="K123" s="1"/>
      <c r="L123" s="1"/>
      <c r="M123" s="6"/>
      <c r="N123" s="6"/>
      <c r="O123" s="9" t="e">
        <f>SUM(#REF!,D123,F123,H123,J123,L123,N123)</f>
        <v>#REF!</v>
      </c>
      <c r="P123" s="8"/>
      <c r="Q123" s="9" t="e">
        <f t="shared" si="5"/>
        <v>#REF!</v>
      </c>
    </row>
    <row r="124" spans="1:17" ht="15" customHeight="1">
      <c r="A124" s="10"/>
      <c r="B124" s="2"/>
      <c r="C124" s="1"/>
      <c r="D124" s="1"/>
      <c r="E124" s="7"/>
      <c r="F124" s="7"/>
      <c r="G124" s="1"/>
      <c r="H124" s="1"/>
      <c r="I124" s="6"/>
      <c r="J124" s="6"/>
      <c r="K124" s="1"/>
      <c r="L124" s="1"/>
      <c r="M124" s="6"/>
      <c r="N124" s="6"/>
      <c r="O124" s="9" t="e">
        <f>SUM(#REF!,D124,F124,H124,J124,L124,N124)</f>
        <v>#REF!</v>
      </c>
      <c r="P124" s="8"/>
      <c r="Q124" s="9" t="e">
        <f t="shared" si="5"/>
        <v>#REF!</v>
      </c>
    </row>
    <row r="125" spans="1:17" ht="15" customHeight="1">
      <c r="A125" s="10"/>
      <c r="B125" s="2"/>
      <c r="C125" s="1"/>
      <c r="D125" s="1"/>
      <c r="E125" s="7"/>
      <c r="F125" s="7"/>
      <c r="G125" s="1"/>
      <c r="H125" s="1"/>
      <c r="I125" s="6"/>
      <c r="J125" s="6"/>
      <c r="K125" s="1"/>
      <c r="L125" s="1"/>
      <c r="M125" s="6"/>
      <c r="N125" s="6"/>
      <c r="O125" s="9" t="e">
        <f>SUM(#REF!,D125,F125,H125,J125,L125,N125)</f>
        <v>#REF!</v>
      </c>
      <c r="P125" s="8"/>
      <c r="Q125" s="9" t="e">
        <f t="shared" si="5"/>
        <v>#REF!</v>
      </c>
    </row>
    <row r="126" spans="1:17" ht="15" customHeight="1">
      <c r="A126" s="10"/>
      <c r="B126" s="2"/>
      <c r="C126" s="1"/>
      <c r="D126" s="1"/>
      <c r="E126" s="7"/>
      <c r="F126" s="7"/>
      <c r="G126" s="1"/>
      <c r="H126" s="1"/>
      <c r="I126" s="6"/>
      <c r="J126" s="6"/>
      <c r="K126" s="1"/>
      <c r="L126" s="1"/>
      <c r="M126" s="6"/>
      <c r="N126" s="6"/>
      <c r="O126" s="9" t="e">
        <f>SUM(#REF!,D126,F126,H126,J126,L126,N126)</f>
        <v>#REF!</v>
      </c>
      <c r="P126" s="8"/>
      <c r="Q126" s="9" t="e">
        <f t="shared" si="5"/>
        <v>#REF!</v>
      </c>
    </row>
    <row r="127" spans="1:17" ht="15" customHeight="1">
      <c r="A127" s="10"/>
      <c r="B127" s="2"/>
      <c r="C127" s="1"/>
      <c r="D127" s="1"/>
      <c r="E127" s="7"/>
      <c r="F127" s="7"/>
      <c r="G127" s="1"/>
      <c r="H127" s="1"/>
      <c r="I127" s="6"/>
      <c r="J127" s="6"/>
      <c r="K127" s="1"/>
      <c r="L127" s="1"/>
      <c r="M127" s="6"/>
      <c r="N127" s="6"/>
      <c r="O127" s="9" t="e">
        <f>SUM(#REF!,D127,F127,H127,J127,L127,N127)</f>
        <v>#REF!</v>
      </c>
      <c r="P127" s="8"/>
      <c r="Q127" s="9" t="e">
        <f t="shared" si="5"/>
        <v>#REF!</v>
      </c>
    </row>
    <row r="128" spans="1:17" ht="15" customHeight="1">
      <c r="A128" s="10"/>
      <c r="B128" s="2"/>
      <c r="C128" s="1"/>
      <c r="D128" s="1"/>
      <c r="E128" s="7"/>
      <c r="F128" s="7"/>
      <c r="G128" s="1"/>
      <c r="H128" s="1"/>
      <c r="I128" s="6"/>
      <c r="J128" s="6"/>
      <c r="K128" s="1"/>
      <c r="L128" s="1"/>
      <c r="M128" s="6"/>
      <c r="N128" s="6"/>
      <c r="O128" s="9" t="e">
        <f>SUM(#REF!,D128,F128,H128,J128,L128,N128)</f>
        <v>#REF!</v>
      </c>
      <c r="P128" s="8"/>
      <c r="Q128" s="9" t="e">
        <f t="shared" si="5"/>
        <v>#REF!</v>
      </c>
    </row>
    <row r="129" spans="1:17" ht="15" customHeight="1">
      <c r="A129" s="10"/>
      <c r="B129" s="2"/>
      <c r="C129" s="1"/>
      <c r="D129" s="1"/>
      <c r="E129" s="7"/>
      <c r="F129" s="7"/>
      <c r="G129" s="1"/>
      <c r="H129" s="1"/>
      <c r="I129" s="6"/>
      <c r="J129" s="6"/>
      <c r="K129" s="1"/>
      <c r="L129" s="1"/>
      <c r="M129" s="6"/>
      <c r="N129" s="6"/>
      <c r="O129" s="9" t="e">
        <f>SUM(#REF!,D129,F129,H129,J129,L129,N129)</f>
        <v>#REF!</v>
      </c>
      <c r="P129" s="8"/>
      <c r="Q129" s="9" t="e">
        <f t="shared" si="5"/>
        <v>#REF!</v>
      </c>
    </row>
    <row r="130" spans="1:17" ht="15" customHeight="1">
      <c r="A130" s="10"/>
      <c r="B130" s="11"/>
      <c r="C130" s="1"/>
      <c r="D130" s="1"/>
      <c r="E130" s="7"/>
      <c r="F130" s="7"/>
      <c r="G130" s="1"/>
      <c r="H130" s="1"/>
      <c r="I130" s="6"/>
      <c r="J130" s="6"/>
      <c r="K130" s="1"/>
      <c r="L130" s="1"/>
      <c r="M130" s="6"/>
      <c r="N130" s="6"/>
      <c r="O130" s="9" t="e">
        <f>SUM(#REF!,D130,F130,H130,J130,L130,N130)</f>
        <v>#REF!</v>
      </c>
      <c r="P130" s="8"/>
      <c r="Q130" s="9" t="e">
        <f t="shared" si="5"/>
        <v>#REF!</v>
      </c>
    </row>
    <row r="131" spans="1:17" ht="15" customHeight="1">
      <c r="A131" s="10"/>
      <c r="B131" s="2"/>
      <c r="C131" s="1"/>
      <c r="D131" s="1"/>
      <c r="E131" s="7"/>
      <c r="F131" s="7"/>
      <c r="G131" s="1"/>
      <c r="H131" s="1"/>
      <c r="I131" s="6"/>
      <c r="J131" s="6"/>
      <c r="K131" s="1"/>
      <c r="L131" s="1"/>
      <c r="M131" s="6"/>
      <c r="N131" s="6"/>
      <c r="O131" s="9" t="e">
        <f>SUM(#REF!,D131,F131,H131,J131,L131,N131)</f>
        <v>#REF!</v>
      </c>
      <c r="P131" s="8"/>
      <c r="Q131" s="9" t="e">
        <f t="shared" si="5"/>
        <v>#REF!</v>
      </c>
    </row>
    <row r="132" spans="1:17" ht="15" customHeight="1">
      <c r="A132" s="10"/>
      <c r="B132" s="2"/>
      <c r="C132" s="1"/>
      <c r="D132" s="1"/>
      <c r="E132" s="7"/>
      <c r="F132" s="7"/>
      <c r="G132" s="1"/>
      <c r="H132" s="1"/>
      <c r="I132" s="6"/>
      <c r="J132" s="6"/>
      <c r="K132" s="1"/>
      <c r="L132" s="1"/>
      <c r="M132" s="6"/>
      <c r="N132" s="6"/>
      <c r="O132" s="9" t="e">
        <f>SUM(#REF!,D132,F132,H132,J132,L132,N132)</f>
        <v>#REF!</v>
      </c>
      <c r="P132" s="8"/>
      <c r="Q132" s="9" t="e">
        <f t="shared" si="5"/>
        <v>#REF!</v>
      </c>
    </row>
    <row r="133" spans="1:17" ht="15" customHeight="1">
      <c r="A133" s="10"/>
      <c r="B133" s="2"/>
      <c r="C133" s="1"/>
      <c r="D133" s="1"/>
      <c r="E133" s="7"/>
      <c r="F133" s="7"/>
      <c r="G133" s="1"/>
      <c r="H133" s="1"/>
      <c r="I133" s="6"/>
      <c r="J133" s="6"/>
      <c r="K133" s="1"/>
      <c r="L133" s="1"/>
      <c r="M133" s="6"/>
      <c r="N133" s="6"/>
      <c r="O133" s="9" t="e">
        <f>SUM(#REF!,D133,F133,H133,J133,L133,N133)</f>
        <v>#REF!</v>
      </c>
      <c r="P133" s="8"/>
      <c r="Q133" s="9" t="e">
        <f t="shared" si="5"/>
        <v>#REF!</v>
      </c>
    </row>
    <row r="134" spans="1:17" ht="15" customHeight="1">
      <c r="A134" s="10"/>
      <c r="B134" s="2"/>
      <c r="C134" s="1"/>
      <c r="D134" s="1"/>
      <c r="E134" s="7"/>
      <c r="F134" s="7"/>
      <c r="G134" s="1"/>
      <c r="H134" s="1"/>
      <c r="I134" s="6"/>
      <c r="J134" s="6"/>
      <c r="K134" s="1"/>
      <c r="L134" s="1"/>
      <c r="M134" s="6"/>
      <c r="N134" s="6"/>
      <c r="O134" s="9" t="e">
        <f>SUM(#REF!,D134,F134,H134,J134,L134,N134)</f>
        <v>#REF!</v>
      </c>
      <c r="P134" s="8"/>
      <c r="Q134" s="9" t="e">
        <f t="shared" si="5"/>
        <v>#REF!</v>
      </c>
    </row>
    <row r="135" spans="1:17" ht="15" customHeight="1">
      <c r="A135" s="10"/>
      <c r="B135" s="2"/>
      <c r="C135" s="1"/>
      <c r="D135" s="1"/>
      <c r="E135" s="7"/>
      <c r="F135" s="7"/>
      <c r="G135" s="1"/>
      <c r="H135" s="1"/>
      <c r="I135" s="6"/>
      <c r="J135" s="6"/>
      <c r="K135" s="1"/>
      <c r="L135" s="1"/>
      <c r="M135" s="6"/>
      <c r="N135" s="6"/>
      <c r="O135" s="9" t="e">
        <f>SUM(#REF!,D135,F135,H135,J135,L135,N135)</f>
        <v>#REF!</v>
      </c>
      <c r="P135" s="8"/>
      <c r="Q135" s="9" t="e">
        <f t="shared" si="5"/>
        <v>#REF!</v>
      </c>
    </row>
    <row r="136" spans="1:17" ht="15" customHeight="1">
      <c r="A136" s="1"/>
      <c r="B136" s="1"/>
      <c r="C136" s="1"/>
      <c r="D136" s="1"/>
      <c r="E136" s="7"/>
      <c r="F136" s="7"/>
      <c r="G136" s="1"/>
      <c r="H136" s="1"/>
      <c r="I136" s="6"/>
      <c r="J136" s="6"/>
      <c r="K136" s="1"/>
      <c r="L136" s="1"/>
      <c r="M136" s="6"/>
      <c r="N136" s="6"/>
      <c r="O136" s="9" t="e">
        <f>SUM(#REF!,D136,F136,H136,J136,L136,N136)</f>
        <v>#REF!</v>
      </c>
      <c r="P136" s="8"/>
      <c r="Q136" s="9" t="e">
        <f t="shared" si="5"/>
        <v>#REF!</v>
      </c>
    </row>
    <row r="137" spans="1:17" ht="15" customHeight="1">
      <c r="A137" s="1"/>
      <c r="B137" s="1"/>
      <c r="C137" s="1"/>
      <c r="D137" s="1"/>
      <c r="E137" s="7"/>
      <c r="F137" s="7"/>
      <c r="G137" s="1"/>
      <c r="H137" s="1"/>
      <c r="I137" s="6"/>
      <c r="J137" s="6"/>
      <c r="K137" s="1"/>
      <c r="L137" s="1"/>
      <c r="M137" s="6"/>
      <c r="N137" s="6"/>
      <c r="O137" s="9" t="e">
        <f>SUM(#REF!,D137,F137,H137,J137,L137,N137)</f>
        <v>#REF!</v>
      </c>
      <c r="P137" s="8"/>
      <c r="Q137" s="9" t="e">
        <f t="shared" si="5"/>
        <v>#REF!</v>
      </c>
    </row>
    <row r="138" spans="1:17" ht="15" customHeight="1">
      <c r="A138" s="1"/>
      <c r="B138" s="1"/>
      <c r="C138" s="1"/>
      <c r="D138" s="1"/>
      <c r="E138" s="7"/>
      <c r="F138" s="7"/>
      <c r="G138" s="1"/>
      <c r="H138" s="1"/>
      <c r="I138" s="6"/>
      <c r="J138" s="6"/>
      <c r="K138" s="1"/>
      <c r="L138" s="1"/>
      <c r="M138" s="6"/>
      <c r="N138" s="6"/>
      <c r="O138" s="9" t="e">
        <f>SUM(#REF!,D138,F138,H138,J138,L138,N138)</f>
        <v>#REF!</v>
      </c>
      <c r="P138" s="8"/>
      <c r="Q138" s="9" t="e">
        <f t="shared" si="5"/>
        <v>#REF!</v>
      </c>
    </row>
    <row r="139" spans="1:17" ht="15" customHeight="1">
      <c r="A139" s="1"/>
      <c r="B139" s="1"/>
      <c r="C139" s="1"/>
      <c r="D139" s="1"/>
      <c r="E139" s="7"/>
      <c r="F139" s="7"/>
      <c r="G139" s="1"/>
      <c r="H139" s="1"/>
      <c r="I139" s="6"/>
      <c r="J139" s="6"/>
      <c r="K139" s="1"/>
      <c r="L139" s="1"/>
      <c r="M139" s="6"/>
      <c r="N139" s="6"/>
      <c r="O139" s="9" t="e">
        <f>SUM(#REF!,D139,F139,H139,J139,L139,N139)</f>
        <v>#REF!</v>
      </c>
      <c r="P139" s="8"/>
      <c r="Q139" s="9" t="e">
        <f t="shared" si="5"/>
        <v>#REF!</v>
      </c>
    </row>
    <row r="140" spans="1:17" ht="15" customHeight="1">
      <c r="A140" s="1"/>
      <c r="B140" s="1"/>
      <c r="C140" s="1"/>
      <c r="D140" s="1"/>
      <c r="E140" s="7"/>
      <c r="F140" s="7"/>
      <c r="G140" s="1"/>
      <c r="H140" s="1"/>
      <c r="I140" s="6"/>
      <c r="J140" s="6"/>
      <c r="K140" s="1"/>
      <c r="L140" s="1"/>
      <c r="M140" s="6"/>
      <c r="N140" s="6"/>
      <c r="O140" s="9" t="e">
        <f>SUM(#REF!,D140,F140,H140,J140,L140,N140)</f>
        <v>#REF!</v>
      </c>
      <c r="P140" s="8"/>
      <c r="Q140" s="9" t="e">
        <f t="shared" si="5"/>
        <v>#REF!</v>
      </c>
    </row>
    <row r="141" spans="1:17" ht="15" customHeight="1">
      <c r="A141" s="1"/>
      <c r="B141" s="1"/>
      <c r="C141" s="1"/>
      <c r="D141" s="1"/>
      <c r="E141" s="7"/>
      <c r="F141" s="7"/>
      <c r="G141" s="1"/>
      <c r="H141" s="1"/>
      <c r="I141" s="6"/>
      <c r="J141" s="6"/>
      <c r="K141" s="1"/>
      <c r="L141" s="1"/>
      <c r="M141" s="6"/>
      <c r="N141" s="6"/>
      <c r="O141" s="9" t="e">
        <f>SUM(#REF!,D141,F141,H141,J141,L141,N141)</f>
        <v>#REF!</v>
      </c>
      <c r="P141" s="8"/>
      <c r="Q141" s="9" t="e">
        <f t="shared" si="5"/>
        <v>#REF!</v>
      </c>
    </row>
    <row r="142" spans="1:17" ht="15" customHeight="1">
      <c r="A142" s="1"/>
      <c r="B142" s="1"/>
      <c r="C142" s="1"/>
      <c r="D142" s="1"/>
      <c r="E142" s="7"/>
      <c r="F142" s="7"/>
      <c r="G142" s="1"/>
      <c r="H142" s="1"/>
      <c r="I142" s="6"/>
      <c r="J142" s="6"/>
      <c r="K142" s="1"/>
      <c r="L142" s="1"/>
      <c r="M142" s="6"/>
      <c r="N142" s="6"/>
      <c r="O142" s="9" t="e">
        <f>SUM(#REF!,D142,F142,H142,J142,L142,N142)</f>
        <v>#REF!</v>
      </c>
      <c r="P142" s="8"/>
      <c r="Q142" s="9" t="e">
        <f t="shared" si="5"/>
        <v>#REF!</v>
      </c>
    </row>
    <row r="143" spans="1:17" ht="15" customHeight="1">
      <c r="A143" s="1"/>
      <c r="B143" s="1"/>
      <c r="C143" s="1"/>
      <c r="D143" s="1"/>
      <c r="E143" s="7"/>
      <c r="F143" s="7"/>
      <c r="G143" s="1"/>
      <c r="H143" s="1"/>
      <c r="I143" s="6"/>
      <c r="J143" s="6"/>
      <c r="K143" s="1"/>
      <c r="L143" s="1"/>
      <c r="M143" s="6"/>
      <c r="N143" s="6"/>
      <c r="O143" s="9" t="e">
        <f>SUM(#REF!,D143,F143,H143,J143,L143,N143)</f>
        <v>#REF!</v>
      </c>
      <c r="P143" s="8"/>
      <c r="Q143" s="9" t="e">
        <f t="shared" si="5"/>
        <v>#REF!</v>
      </c>
    </row>
    <row r="144" spans="1:17" ht="15" customHeight="1">
      <c r="A144" s="1"/>
      <c r="B144" s="1"/>
      <c r="C144" s="1"/>
      <c r="D144" s="1"/>
      <c r="E144" s="7"/>
      <c r="F144" s="7"/>
      <c r="G144" s="1"/>
      <c r="H144" s="1"/>
      <c r="I144" s="6"/>
      <c r="J144" s="6"/>
      <c r="K144" s="1"/>
      <c r="L144" s="1"/>
      <c r="M144" s="6"/>
      <c r="N144" s="6"/>
      <c r="O144" s="9" t="e">
        <f>SUM(#REF!,D144,F144,H144,J144,L144,N144)</f>
        <v>#REF!</v>
      </c>
      <c r="P144" s="8"/>
      <c r="Q144" s="9" t="e">
        <f t="shared" si="5"/>
        <v>#REF!</v>
      </c>
    </row>
    <row r="145" spans="1:17" ht="15" customHeight="1">
      <c r="A145" s="1"/>
      <c r="B145" s="1"/>
      <c r="C145" s="1"/>
      <c r="D145" s="1"/>
      <c r="E145" s="7"/>
      <c r="F145" s="7"/>
      <c r="G145" s="1"/>
      <c r="H145" s="1"/>
      <c r="I145" s="6"/>
      <c r="J145" s="6"/>
      <c r="K145" s="1"/>
      <c r="L145" s="1"/>
      <c r="M145" s="6"/>
      <c r="N145" s="6"/>
      <c r="O145" s="9" t="e">
        <f>SUM(#REF!,D145,F145,H145,J145,L145,N145)</f>
        <v>#REF!</v>
      </c>
      <c r="P145" s="8"/>
      <c r="Q145" s="9" t="e">
        <f t="shared" si="5"/>
        <v>#REF!</v>
      </c>
    </row>
  </sheetData>
  <sortState xmlns:xlrd2="http://schemas.microsoft.com/office/spreadsheetml/2017/richdata2" ref="A21:Q30">
    <sortCondition descending="1" ref="Q30"/>
  </sortState>
  <mergeCells count="27">
    <mergeCell ref="A1:Q2"/>
    <mergeCell ref="A17:Q18"/>
    <mergeCell ref="A34:Q35"/>
    <mergeCell ref="O36:Q36"/>
    <mergeCell ref="O19:Q19"/>
    <mergeCell ref="O3:Q3"/>
    <mergeCell ref="A36:B36"/>
    <mergeCell ref="A19:B19"/>
    <mergeCell ref="A3:B3"/>
    <mergeCell ref="C3:D3"/>
    <mergeCell ref="E3:F3"/>
    <mergeCell ref="G3:H3"/>
    <mergeCell ref="I3:J3"/>
    <mergeCell ref="K3:L3"/>
    <mergeCell ref="M3:N3"/>
    <mergeCell ref="C19:D19"/>
    <mergeCell ref="E19:F19"/>
    <mergeCell ref="G19:H19"/>
    <mergeCell ref="I19:J19"/>
    <mergeCell ref="K19:L19"/>
    <mergeCell ref="M19:N19"/>
    <mergeCell ref="M36:N36"/>
    <mergeCell ref="C36:D36"/>
    <mergeCell ref="E36:F36"/>
    <mergeCell ref="G36:H36"/>
    <mergeCell ref="I36:J36"/>
    <mergeCell ref="K36:L36"/>
  </mergeCells>
  <pageMargins left="0.7" right="0.7" top="0.75" bottom="0.75" header="0.3" footer="0.3"/>
  <pageSetup orientation="portrait" r:id="rId1"/>
  <headerFooter>
    <oddFooter>&amp;C&amp;"Helvetica Neue,Regular"&amp;12&amp;K000000&amp;P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508676-F387-453C-B05E-7FFC64888788}">
  <dimension ref="A1:Q138"/>
  <sheetViews>
    <sheetView showGridLines="0" zoomScale="80" zoomScaleNormal="80" workbookViewId="0">
      <selection activeCell="H32" sqref="H32"/>
    </sheetView>
  </sheetViews>
  <sheetFormatPr baseColWidth="10" defaultRowHeight="15"/>
  <cols>
    <col min="1" max="1" width="21.7109375" customWidth="1"/>
    <col min="2" max="2" width="18" bestFit="1" customWidth="1"/>
    <col min="3" max="3" width="12.28515625" bestFit="1" customWidth="1"/>
    <col min="5" max="5" width="12.28515625" bestFit="1" customWidth="1"/>
    <col min="7" max="7" width="12.28515625" bestFit="1" customWidth="1"/>
    <col min="9" max="9" width="12.28515625" bestFit="1" customWidth="1"/>
    <col min="11" max="11" width="12.28515625" bestFit="1" customWidth="1"/>
    <col min="13" max="13" width="12.28515625" bestFit="1" customWidth="1"/>
    <col min="15" max="15" width="12" bestFit="1" customWidth="1"/>
    <col min="16" max="16" width="12.85546875" bestFit="1" customWidth="1"/>
    <col min="17" max="17" width="14.5703125" bestFit="1" customWidth="1"/>
  </cols>
  <sheetData>
    <row r="1" spans="1:17" ht="23.25" customHeight="1">
      <c r="A1" s="272" t="s">
        <v>276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  <c r="Q1" s="272"/>
    </row>
    <row r="2" spans="1:17">
      <c r="A2" s="272"/>
      <c r="B2" s="272"/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272"/>
      <c r="P2" s="272"/>
      <c r="Q2" s="272"/>
    </row>
    <row r="3" spans="1:17" ht="15.75">
      <c r="A3" s="271" t="s">
        <v>284</v>
      </c>
      <c r="B3" s="271"/>
      <c r="C3" s="247" t="s">
        <v>7</v>
      </c>
      <c r="D3" s="248"/>
      <c r="E3" s="249" t="s">
        <v>8</v>
      </c>
      <c r="F3" s="250"/>
      <c r="G3" s="254" t="s">
        <v>270</v>
      </c>
      <c r="H3" s="255"/>
      <c r="I3" s="249" t="s">
        <v>9</v>
      </c>
      <c r="J3" s="250"/>
      <c r="K3" s="254" t="s">
        <v>10</v>
      </c>
      <c r="L3" s="255"/>
      <c r="M3" s="249" t="s">
        <v>197</v>
      </c>
      <c r="N3" s="250"/>
      <c r="O3" s="273" t="s">
        <v>297</v>
      </c>
      <c r="P3" s="257"/>
      <c r="Q3" s="258"/>
    </row>
    <row r="4" spans="1:17" ht="15.75">
      <c r="A4" s="174" t="s">
        <v>2</v>
      </c>
      <c r="B4" s="174" t="s">
        <v>3</v>
      </c>
      <c r="C4" s="132" t="s">
        <v>0</v>
      </c>
      <c r="D4" s="132" t="s">
        <v>1</v>
      </c>
      <c r="E4" s="133" t="s">
        <v>0</v>
      </c>
      <c r="F4" s="133" t="s">
        <v>1</v>
      </c>
      <c r="G4" s="159" t="s">
        <v>0</v>
      </c>
      <c r="H4" s="159" t="s">
        <v>1</v>
      </c>
      <c r="I4" s="134" t="s">
        <v>0</v>
      </c>
      <c r="J4" s="134" t="s">
        <v>1</v>
      </c>
      <c r="K4" s="181" t="s">
        <v>0</v>
      </c>
      <c r="L4" s="181" t="s">
        <v>1</v>
      </c>
      <c r="M4" s="134" t="s">
        <v>0</v>
      </c>
      <c r="N4" s="134" t="s">
        <v>1</v>
      </c>
      <c r="O4" s="174" t="s">
        <v>4</v>
      </c>
      <c r="P4" s="174" t="s">
        <v>5</v>
      </c>
      <c r="Q4" s="174" t="s">
        <v>6</v>
      </c>
    </row>
    <row r="5" spans="1:17">
      <c r="A5" s="12" t="s">
        <v>184</v>
      </c>
      <c r="B5" s="12" t="s">
        <v>27</v>
      </c>
      <c r="C5" s="176"/>
      <c r="D5" s="176"/>
      <c r="E5" s="6"/>
      <c r="F5" s="6"/>
      <c r="G5" s="176"/>
      <c r="H5" s="176"/>
      <c r="I5" s="6"/>
      <c r="J5" s="6"/>
      <c r="K5" s="176">
        <v>1</v>
      </c>
      <c r="L5" s="176">
        <v>13</v>
      </c>
      <c r="M5" s="6"/>
      <c r="N5" s="6"/>
      <c r="O5" s="28">
        <f>D5+F5+H5+J5+L5+N5</f>
        <v>13</v>
      </c>
      <c r="P5" s="3"/>
      <c r="Q5" s="28">
        <f>SUM(O5-P5)</f>
        <v>13</v>
      </c>
    </row>
    <row r="6" spans="1:17">
      <c r="A6" s="18"/>
      <c r="B6" s="18"/>
      <c r="C6" s="16"/>
      <c r="D6" s="16"/>
      <c r="E6" s="16"/>
      <c r="F6" s="16"/>
      <c r="G6" s="16"/>
      <c r="H6" s="16"/>
      <c r="I6" s="24"/>
      <c r="J6" s="24"/>
      <c r="K6" s="16"/>
      <c r="L6" s="16"/>
      <c r="M6" s="24"/>
      <c r="N6" s="24"/>
      <c r="O6" s="17"/>
      <c r="P6" s="18"/>
      <c r="Q6" s="17"/>
    </row>
    <row r="7" spans="1:17">
      <c r="A7" s="18"/>
      <c r="B7" s="18"/>
      <c r="C7" s="16"/>
      <c r="D7" s="16"/>
      <c r="E7" s="16"/>
      <c r="F7" s="16"/>
      <c r="G7" s="16"/>
      <c r="H7" s="16"/>
      <c r="I7" s="24"/>
      <c r="J7" s="24"/>
      <c r="K7" s="16"/>
      <c r="L7" s="16"/>
      <c r="M7" s="24"/>
      <c r="N7" s="24"/>
      <c r="O7" s="17"/>
      <c r="P7" s="18"/>
      <c r="Q7" s="17"/>
    </row>
    <row r="8" spans="1:17">
      <c r="A8" s="18"/>
      <c r="B8" s="18"/>
      <c r="C8" s="16"/>
      <c r="D8" s="16"/>
      <c r="E8" s="16"/>
      <c r="F8" s="16"/>
      <c r="G8" s="16"/>
      <c r="H8" s="16"/>
      <c r="I8" s="24"/>
      <c r="J8" s="24"/>
      <c r="K8" s="16"/>
      <c r="L8" s="16"/>
      <c r="M8" s="24"/>
      <c r="N8" s="24"/>
      <c r="O8" s="17"/>
      <c r="P8" s="18"/>
      <c r="Q8" s="17"/>
    </row>
    <row r="9" spans="1:17" ht="23.25" customHeight="1">
      <c r="A9" s="272" t="s">
        <v>277</v>
      </c>
      <c r="B9" s="272"/>
      <c r="C9" s="272"/>
      <c r="D9" s="272"/>
      <c r="E9" s="272"/>
      <c r="F9" s="272"/>
      <c r="G9" s="272"/>
      <c r="H9" s="272"/>
      <c r="I9" s="272"/>
      <c r="J9" s="272"/>
      <c r="K9" s="272"/>
      <c r="L9" s="272"/>
      <c r="M9" s="272"/>
      <c r="N9" s="272"/>
      <c r="O9" s="272"/>
      <c r="P9" s="272"/>
      <c r="Q9" s="272"/>
    </row>
    <row r="10" spans="1:17">
      <c r="A10" s="272"/>
      <c r="B10" s="272"/>
      <c r="C10" s="272"/>
      <c r="D10" s="272"/>
      <c r="E10" s="272"/>
      <c r="F10" s="272"/>
      <c r="G10" s="272"/>
      <c r="H10" s="272"/>
      <c r="I10" s="272"/>
      <c r="J10" s="272"/>
      <c r="K10" s="272"/>
      <c r="L10" s="272"/>
      <c r="M10" s="272"/>
      <c r="N10" s="272"/>
      <c r="O10" s="272"/>
      <c r="P10" s="272"/>
      <c r="Q10" s="272"/>
    </row>
    <row r="11" spans="1:17" ht="15.75">
      <c r="A11" s="274" t="s">
        <v>284</v>
      </c>
      <c r="B11" s="274"/>
      <c r="C11" s="247" t="s">
        <v>7</v>
      </c>
      <c r="D11" s="248"/>
      <c r="E11" s="249" t="s">
        <v>8</v>
      </c>
      <c r="F11" s="250"/>
      <c r="G11" s="254" t="s">
        <v>270</v>
      </c>
      <c r="H11" s="255"/>
      <c r="I11" s="249" t="s">
        <v>9</v>
      </c>
      <c r="J11" s="250"/>
      <c r="K11" s="254" t="s">
        <v>10</v>
      </c>
      <c r="L11" s="255"/>
      <c r="M11" s="249" t="s">
        <v>197</v>
      </c>
      <c r="N11" s="250"/>
      <c r="O11" s="273" t="s">
        <v>297</v>
      </c>
      <c r="P11" s="257"/>
      <c r="Q11" s="258"/>
    </row>
    <row r="12" spans="1:17" ht="15.75">
      <c r="A12" s="174" t="s">
        <v>2</v>
      </c>
      <c r="B12" s="174" t="s">
        <v>3</v>
      </c>
      <c r="C12" s="132" t="s">
        <v>0</v>
      </c>
      <c r="D12" s="132" t="s">
        <v>1</v>
      </c>
      <c r="E12" s="133" t="s">
        <v>0</v>
      </c>
      <c r="F12" s="133" t="s">
        <v>1</v>
      </c>
      <c r="G12" s="159" t="s">
        <v>0</v>
      </c>
      <c r="H12" s="159" t="s">
        <v>1</v>
      </c>
      <c r="I12" s="134" t="s">
        <v>0</v>
      </c>
      <c r="J12" s="134" t="s">
        <v>1</v>
      </c>
      <c r="K12" s="181" t="s">
        <v>0</v>
      </c>
      <c r="L12" s="181" t="s">
        <v>1</v>
      </c>
      <c r="M12" s="134" t="s">
        <v>0</v>
      </c>
      <c r="N12" s="134" t="s">
        <v>1</v>
      </c>
      <c r="O12" s="174" t="s">
        <v>4</v>
      </c>
      <c r="P12" s="174" t="s">
        <v>5</v>
      </c>
      <c r="Q12" s="174" t="s">
        <v>6</v>
      </c>
    </row>
    <row r="13" spans="1:17">
      <c r="A13" s="12" t="s">
        <v>279</v>
      </c>
      <c r="B13" s="12" t="s">
        <v>27</v>
      </c>
      <c r="C13" s="3"/>
      <c r="D13" s="3"/>
      <c r="E13" s="6"/>
      <c r="F13" s="6"/>
      <c r="G13" s="176"/>
      <c r="H13" s="176"/>
      <c r="I13" s="6"/>
      <c r="J13" s="6"/>
      <c r="K13" s="176">
        <v>1</v>
      </c>
      <c r="L13" s="176">
        <v>13</v>
      </c>
      <c r="M13" s="6"/>
      <c r="N13" s="6"/>
      <c r="O13" s="28">
        <f>D13+F13+H13+J13+L13+N13</f>
        <v>13</v>
      </c>
      <c r="P13" s="3"/>
      <c r="Q13" s="28">
        <f>SUM(O13-P13)</f>
        <v>13</v>
      </c>
    </row>
    <row r="14" spans="1:17">
      <c r="A14" s="8" t="s">
        <v>318</v>
      </c>
      <c r="B14" s="8" t="s">
        <v>256</v>
      </c>
      <c r="C14" s="3"/>
      <c r="D14" s="3"/>
      <c r="E14" s="6">
        <v>1</v>
      </c>
      <c r="F14" s="6">
        <v>13</v>
      </c>
      <c r="G14" s="176"/>
      <c r="H14" s="176"/>
      <c r="I14" s="6"/>
      <c r="J14" s="6"/>
      <c r="K14" s="176"/>
      <c r="L14" s="176"/>
      <c r="M14" s="6"/>
      <c r="N14" s="6"/>
      <c r="O14" s="28">
        <f>D14+F14+H14+J14+L14+N14</f>
        <v>13</v>
      </c>
      <c r="P14" s="3"/>
      <c r="Q14" s="28">
        <f>SUM(O14-P14)</f>
        <v>13</v>
      </c>
    </row>
    <row r="15" spans="1:17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7"/>
      <c r="P15" s="18"/>
      <c r="Q15" s="17"/>
    </row>
    <row r="16" spans="1:17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7"/>
      <c r="P16" s="18"/>
      <c r="Q16" s="17"/>
    </row>
    <row r="17" spans="1:17">
      <c r="A17" s="16"/>
      <c r="B17" s="16"/>
      <c r="C17" s="16"/>
      <c r="D17" s="16"/>
      <c r="E17" s="16"/>
      <c r="F17" s="16"/>
      <c r="G17" s="16"/>
      <c r="H17" s="16"/>
      <c r="I17" s="17"/>
      <c r="J17" s="17"/>
      <c r="K17" s="16"/>
      <c r="L17" s="16"/>
      <c r="M17" s="17"/>
      <c r="N17" s="17"/>
      <c r="O17" s="17"/>
      <c r="P17" s="18"/>
      <c r="Q17" s="17"/>
    </row>
    <row r="18" spans="1:17" ht="23.25" customHeight="1">
      <c r="A18" s="272" t="s">
        <v>278</v>
      </c>
      <c r="B18" s="272"/>
      <c r="C18" s="272"/>
      <c r="D18" s="272"/>
      <c r="E18" s="272"/>
      <c r="F18" s="272"/>
      <c r="G18" s="272"/>
      <c r="H18" s="272"/>
      <c r="I18" s="272"/>
      <c r="J18" s="272"/>
      <c r="K18" s="272"/>
      <c r="L18" s="272"/>
      <c r="M18" s="272"/>
      <c r="N18" s="272"/>
      <c r="O18" s="272"/>
      <c r="P18" s="272"/>
      <c r="Q18" s="272"/>
    </row>
    <row r="19" spans="1:17">
      <c r="A19" s="272"/>
      <c r="B19" s="272"/>
      <c r="C19" s="272"/>
      <c r="D19" s="272"/>
      <c r="E19" s="272"/>
      <c r="F19" s="272"/>
      <c r="G19" s="272"/>
      <c r="H19" s="272"/>
      <c r="I19" s="272"/>
      <c r="J19" s="272"/>
      <c r="K19" s="272"/>
      <c r="L19" s="272"/>
      <c r="M19" s="272"/>
      <c r="N19" s="272"/>
      <c r="O19" s="272"/>
      <c r="P19" s="272"/>
      <c r="Q19" s="272"/>
    </row>
    <row r="20" spans="1:17" ht="15.75">
      <c r="A20" s="274" t="s">
        <v>284</v>
      </c>
      <c r="B20" s="274"/>
      <c r="C20" s="254" t="s">
        <v>7</v>
      </c>
      <c r="D20" s="255"/>
      <c r="E20" s="249" t="s">
        <v>8</v>
      </c>
      <c r="F20" s="250"/>
      <c r="G20" s="254" t="s">
        <v>270</v>
      </c>
      <c r="H20" s="255"/>
      <c r="I20" s="249" t="s">
        <v>9</v>
      </c>
      <c r="J20" s="250"/>
      <c r="K20" s="254" t="s">
        <v>10</v>
      </c>
      <c r="L20" s="255"/>
      <c r="M20" s="249" t="s">
        <v>197</v>
      </c>
      <c r="N20" s="250"/>
      <c r="O20" s="273" t="s">
        <v>297</v>
      </c>
      <c r="P20" s="257"/>
      <c r="Q20" s="258"/>
    </row>
    <row r="21" spans="1:17" ht="15.75">
      <c r="A21" s="174" t="s">
        <v>2</v>
      </c>
      <c r="B21" s="174" t="s">
        <v>3</v>
      </c>
      <c r="C21" s="159" t="s">
        <v>0</v>
      </c>
      <c r="D21" s="159" t="s">
        <v>1</v>
      </c>
      <c r="E21" s="133" t="s">
        <v>0</v>
      </c>
      <c r="F21" s="133" t="s">
        <v>1</v>
      </c>
      <c r="G21" s="159" t="s">
        <v>0</v>
      </c>
      <c r="H21" s="159" t="s">
        <v>1</v>
      </c>
      <c r="I21" s="134" t="s">
        <v>0</v>
      </c>
      <c r="J21" s="134" t="s">
        <v>1</v>
      </c>
      <c r="K21" s="181" t="s">
        <v>0</v>
      </c>
      <c r="L21" s="181" t="s">
        <v>1</v>
      </c>
      <c r="M21" s="134" t="s">
        <v>0</v>
      </c>
      <c r="N21" s="134" t="s">
        <v>1</v>
      </c>
      <c r="O21" s="174" t="s">
        <v>4</v>
      </c>
      <c r="P21" s="174" t="s">
        <v>5</v>
      </c>
      <c r="Q21" s="174" t="s">
        <v>6</v>
      </c>
    </row>
    <row r="22" spans="1:17">
      <c r="A22" s="8" t="s">
        <v>117</v>
      </c>
      <c r="B22" s="8" t="s">
        <v>118</v>
      </c>
      <c r="C22" s="3"/>
      <c r="D22" s="3"/>
      <c r="E22" s="6"/>
      <c r="F22" s="6"/>
      <c r="G22" s="176">
        <v>1</v>
      </c>
      <c r="H22" s="176">
        <v>13</v>
      </c>
      <c r="I22" s="6">
        <v>1</v>
      </c>
      <c r="J22" s="6">
        <v>13</v>
      </c>
      <c r="K22" s="176"/>
      <c r="L22" s="176"/>
      <c r="M22" s="6"/>
      <c r="N22" s="6"/>
      <c r="O22" s="28">
        <f>D22+F22+H22+J22+L22+N22</f>
        <v>26</v>
      </c>
      <c r="P22" s="3"/>
      <c r="Q22" s="28">
        <f>SUM(O22-P22)</f>
        <v>26</v>
      </c>
    </row>
    <row r="23" spans="1:17">
      <c r="A23" s="19"/>
      <c r="B23" s="20"/>
      <c r="C23" s="16"/>
      <c r="D23" s="16"/>
      <c r="E23" s="16"/>
      <c r="F23" s="16"/>
      <c r="G23" s="16"/>
      <c r="H23" s="16"/>
      <c r="I23" s="17"/>
      <c r="J23" s="17"/>
      <c r="K23" s="16"/>
      <c r="L23" s="16"/>
      <c r="M23" s="17"/>
      <c r="N23" s="17"/>
      <c r="O23" s="17"/>
      <c r="P23" s="18"/>
      <c r="Q23" s="17"/>
    </row>
    <row r="24" spans="1:17">
      <c r="A24" s="19"/>
      <c r="B24" s="20"/>
      <c r="C24" s="16"/>
      <c r="D24" s="16"/>
      <c r="E24" s="16"/>
      <c r="F24" s="16"/>
      <c r="G24" s="16"/>
      <c r="H24" s="16"/>
      <c r="I24" s="17"/>
      <c r="J24" s="17"/>
      <c r="K24" s="16"/>
      <c r="L24" s="16"/>
      <c r="M24" s="17"/>
      <c r="N24" s="17"/>
      <c r="O24" s="17"/>
      <c r="P24" s="18"/>
      <c r="Q24" s="17"/>
    </row>
    <row r="25" spans="1:17">
      <c r="A25" s="19"/>
      <c r="B25" s="20"/>
      <c r="C25" s="16"/>
      <c r="D25" s="16"/>
      <c r="E25" s="16"/>
      <c r="F25" s="16"/>
      <c r="G25" s="16"/>
      <c r="H25" s="16"/>
      <c r="I25" s="17"/>
      <c r="J25" s="17"/>
      <c r="K25" s="16"/>
      <c r="L25" s="16"/>
      <c r="M25" s="17"/>
      <c r="N25" s="17"/>
      <c r="O25" s="17"/>
      <c r="P25" s="18"/>
      <c r="Q25" s="17"/>
    </row>
    <row r="26" spans="1:17">
      <c r="A26" s="19"/>
      <c r="B26" s="20"/>
      <c r="C26" s="16"/>
      <c r="D26" s="16"/>
      <c r="E26" s="16"/>
      <c r="F26" s="16"/>
      <c r="G26" s="16"/>
      <c r="H26" s="16"/>
      <c r="I26" s="17"/>
      <c r="J26" s="17"/>
      <c r="K26" s="16"/>
      <c r="L26" s="16"/>
      <c r="M26" s="17"/>
      <c r="N26" s="17"/>
      <c r="O26" s="17"/>
      <c r="P26" s="18"/>
      <c r="Q26" s="17"/>
    </row>
    <row r="27" spans="1:17">
      <c r="A27" s="19"/>
      <c r="B27" s="20"/>
      <c r="C27" s="16"/>
      <c r="D27" s="16"/>
      <c r="E27" s="16"/>
      <c r="F27" s="16"/>
      <c r="G27" s="16"/>
      <c r="H27" s="16"/>
      <c r="I27" s="17"/>
      <c r="J27" s="17"/>
      <c r="K27" s="16"/>
      <c r="L27" s="16"/>
      <c r="M27" s="17"/>
      <c r="N27" s="17"/>
      <c r="O27" s="17"/>
      <c r="P27" s="18"/>
      <c r="Q27" s="17"/>
    </row>
    <row r="28" spans="1:17">
      <c r="A28" s="19"/>
      <c r="B28" s="20"/>
      <c r="C28" s="16"/>
      <c r="D28" s="16"/>
      <c r="E28" s="16"/>
      <c r="F28" s="16"/>
      <c r="G28" s="16"/>
      <c r="H28" s="16"/>
      <c r="I28" s="17"/>
      <c r="J28" s="17"/>
      <c r="K28" s="16"/>
      <c r="L28" s="16"/>
      <c r="M28" s="17"/>
      <c r="N28" s="17"/>
      <c r="O28" s="17"/>
      <c r="P28" s="18"/>
      <c r="Q28" s="17"/>
    </row>
    <row r="29" spans="1:17">
      <c r="A29" s="19"/>
      <c r="B29" s="27"/>
      <c r="C29" s="16"/>
      <c r="D29" s="16"/>
      <c r="E29" s="16"/>
      <c r="F29" s="16"/>
      <c r="G29" s="16"/>
      <c r="H29" s="16"/>
      <c r="I29" s="17"/>
      <c r="J29" s="17"/>
      <c r="K29" s="16"/>
      <c r="L29" s="16"/>
      <c r="M29" s="17"/>
      <c r="N29" s="17"/>
      <c r="O29" s="17"/>
      <c r="P29" s="18"/>
      <c r="Q29" s="17"/>
    </row>
    <row r="30" spans="1:17">
      <c r="A30" s="19"/>
      <c r="B30" s="20"/>
      <c r="C30" s="16"/>
      <c r="D30" s="16"/>
      <c r="E30" s="16"/>
      <c r="F30" s="16"/>
      <c r="G30" s="16"/>
      <c r="H30" s="16"/>
      <c r="I30" s="17"/>
      <c r="J30" s="17"/>
      <c r="K30" s="16"/>
      <c r="L30" s="16"/>
      <c r="M30" s="17"/>
      <c r="N30" s="17"/>
      <c r="O30" s="17"/>
      <c r="P30" s="18"/>
      <c r="Q30" s="17"/>
    </row>
    <row r="31" spans="1:17">
      <c r="A31" s="19"/>
      <c r="B31" s="20"/>
      <c r="C31" s="16"/>
      <c r="D31" s="16"/>
      <c r="E31" s="16"/>
      <c r="F31" s="16"/>
      <c r="G31" s="16"/>
      <c r="H31" s="16"/>
      <c r="I31" s="17"/>
      <c r="J31" s="17"/>
      <c r="K31" s="16"/>
      <c r="L31" s="16"/>
      <c r="M31" s="17"/>
      <c r="N31" s="17"/>
      <c r="O31" s="17"/>
      <c r="P31" s="18"/>
      <c r="Q31" s="17"/>
    </row>
    <row r="32" spans="1:17">
      <c r="A32" s="19"/>
      <c r="B32" s="20"/>
      <c r="C32" s="16"/>
      <c r="D32" s="16"/>
      <c r="E32" s="16"/>
      <c r="F32" s="16"/>
      <c r="G32" s="16"/>
      <c r="H32" s="16"/>
      <c r="I32" s="17"/>
      <c r="J32" s="17"/>
      <c r="K32" s="16"/>
      <c r="L32" s="16"/>
      <c r="M32" s="17"/>
      <c r="N32" s="17"/>
      <c r="O32" s="17"/>
      <c r="P32" s="18"/>
      <c r="Q32" s="17"/>
    </row>
    <row r="33" spans="1:17">
      <c r="A33" s="19"/>
      <c r="B33" s="20"/>
      <c r="C33" s="16"/>
      <c r="D33" s="16"/>
      <c r="E33" s="16"/>
      <c r="F33" s="16"/>
      <c r="G33" s="16"/>
      <c r="H33" s="16"/>
      <c r="I33" s="17"/>
      <c r="J33" s="17"/>
      <c r="K33" s="16"/>
      <c r="L33" s="16"/>
      <c r="M33" s="17"/>
      <c r="N33" s="17"/>
      <c r="O33" s="17"/>
      <c r="P33" s="18"/>
      <c r="Q33" s="17"/>
    </row>
    <row r="34" spans="1:17">
      <c r="A34" s="19"/>
      <c r="B34" s="20"/>
      <c r="C34" s="16"/>
      <c r="D34" s="16"/>
      <c r="E34" s="16"/>
      <c r="F34" s="16"/>
      <c r="G34" s="16"/>
      <c r="H34" s="16"/>
      <c r="I34" s="17"/>
      <c r="J34" s="17"/>
      <c r="K34" s="16"/>
      <c r="L34" s="16"/>
      <c r="M34" s="17"/>
      <c r="N34" s="17"/>
      <c r="O34" s="17"/>
      <c r="P34" s="18"/>
      <c r="Q34" s="17"/>
    </row>
    <row r="35" spans="1:17">
      <c r="A35" s="16"/>
      <c r="B35" s="16"/>
      <c r="C35" s="16"/>
      <c r="D35" s="16"/>
      <c r="E35" s="16"/>
      <c r="F35" s="16"/>
      <c r="G35" s="16"/>
      <c r="H35" s="16"/>
      <c r="I35" s="17"/>
      <c r="J35" s="17"/>
      <c r="K35" s="16"/>
      <c r="L35" s="16"/>
      <c r="M35" s="17"/>
      <c r="N35" s="17"/>
      <c r="O35" s="17"/>
      <c r="P35" s="18"/>
      <c r="Q35" s="17"/>
    </row>
    <row r="36" spans="1:17">
      <c r="A36" s="16"/>
      <c r="B36" s="16"/>
      <c r="C36" s="16"/>
      <c r="D36" s="16"/>
      <c r="E36" s="16"/>
      <c r="F36" s="16"/>
      <c r="G36" s="16"/>
      <c r="H36" s="16"/>
      <c r="I36" s="17"/>
      <c r="J36" s="17"/>
      <c r="K36" s="16"/>
      <c r="L36" s="16"/>
      <c r="M36" s="17"/>
      <c r="N36" s="17"/>
      <c r="O36" s="17"/>
      <c r="P36" s="18"/>
      <c r="Q36" s="17"/>
    </row>
    <row r="37" spans="1:17">
      <c r="A37" s="16"/>
      <c r="B37" s="16"/>
      <c r="C37" s="16"/>
      <c r="D37" s="16"/>
      <c r="E37" s="16"/>
      <c r="F37" s="16"/>
      <c r="G37" s="16"/>
      <c r="H37" s="16"/>
      <c r="I37" s="17"/>
      <c r="J37" s="17"/>
      <c r="K37" s="16"/>
      <c r="L37" s="16"/>
      <c r="M37" s="17"/>
      <c r="N37" s="17"/>
      <c r="O37" s="17"/>
      <c r="P37" s="18"/>
      <c r="Q37" s="17"/>
    </row>
    <row r="38" spans="1:17">
      <c r="A38" s="16"/>
      <c r="B38" s="16"/>
      <c r="C38" s="16"/>
      <c r="D38" s="16"/>
      <c r="E38" s="16"/>
      <c r="F38" s="16"/>
      <c r="G38" s="16"/>
      <c r="H38" s="16"/>
      <c r="I38" s="17"/>
      <c r="J38" s="17"/>
      <c r="K38" s="16"/>
      <c r="L38" s="16"/>
      <c r="M38" s="17"/>
      <c r="N38" s="17"/>
      <c r="O38" s="17"/>
      <c r="P38" s="18"/>
      <c r="Q38" s="17"/>
    </row>
    <row r="39" spans="1:17">
      <c r="A39" s="16"/>
      <c r="B39" s="16"/>
      <c r="C39" s="16"/>
      <c r="D39" s="16"/>
      <c r="E39" s="16"/>
      <c r="F39" s="16"/>
      <c r="G39" s="16"/>
      <c r="H39" s="16"/>
      <c r="I39" s="17"/>
      <c r="J39" s="17"/>
      <c r="K39" s="16"/>
      <c r="L39" s="16"/>
      <c r="M39" s="17"/>
      <c r="N39" s="17"/>
      <c r="O39" s="17"/>
      <c r="P39" s="18"/>
      <c r="Q39" s="17"/>
    </row>
    <row r="40" spans="1:17">
      <c r="A40" s="16"/>
      <c r="B40" s="16"/>
      <c r="C40" s="16"/>
      <c r="D40" s="16"/>
      <c r="E40" s="16"/>
      <c r="F40" s="16"/>
      <c r="G40" s="16"/>
      <c r="H40" s="16"/>
      <c r="I40" s="17"/>
      <c r="J40" s="17"/>
      <c r="K40" s="16"/>
      <c r="L40" s="16"/>
      <c r="M40" s="17"/>
      <c r="N40" s="17"/>
      <c r="O40" s="17"/>
      <c r="P40" s="18"/>
      <c r="Q40" s="17"/>
    </row>
    <row r="41" spans="1:17">
      <c r="A41" s="16"/>
      <c r="B41" s="16"/>
      <c r="C41" s="16"/>
      <c r="D41" s="16"/>
      <c r="E41" s="16"/>
      <c r="F41" s="16"/>
      <c r="G41" s="16"/>
      <c r="H41" s="16"/>
      <c r="I41" s="17"/>
      <c r="J41" s="17"/>
      <c r="K41" s="16"/>
      <c r="L41" s="16"/>
      <c r="M41" s="17"/>
      <c r="N41" s="17"/>
      <c r="O41" s="17"/>
      <c r="P41" s="18"/>
      <c r="Q41" s="17"/>
    </row>
    <row r="42" spans="1:17">
      <c r="A42" s="16"/>
      <c r="B42" s="16"/>
      <c r="C42" s="16"/>
      <c r="D42" s="16"/>
      <c r="E42" s="16"/>
      <c r="F42" s="16"/>
      <c r="G42" s="16"/>
      <c r="H42" s="16"/>
      <c r="I42" s="17"/>
      <c r="J42" s="17"/>
      <c r="K42" s="16"/>
      <c r="L42" s="16"/>
      <c r="M42" s="17"/>
      <c r="N42" s="17"/>
      <c r="O42" s="17"/>
      <c r="P42" s="18"/>
      <c r="Q42" s="17"/>
    </row>
    <row r="43" spans="1:17">
      <c r="A43" s="16"/>
      <c r="B43" s="16"/>
      <c r="C43" s="16"/>
      <c r="D43" s="16"/>
      <c r="E43" s="16"/>
      <c r="F43" s="16"/>
      <c r="G43" s="16"/>
      <c r="H43" s="16"/>
      <c r="I43" s="17"/>
      <c r="J43" s="17"/>
      <c r="K43" s="16"/>
      <c r="L43" s="16"/>
      <c r="M43" s="17"/>
      <c r="N43" s="17"/>
      <c r="O43" s="17"/>
      <c r="P43" s="18"/>
      <c r="Q43" s="17"/>
    </row>
    <row r="44" spans="1:17">
      <c r="A44" s="16"/>
      <c r="B44" s="16"/>
      <c r="C44" s="16"/>
      <c r="D44" s="16"/>
      <c r="E44" s="16"/>
      <c r="F44" s="16"/>
      <c r="G44" s="16"/>
      <c r="H44" s="16"/>
      <c r="I44" s="17"/>
      <c r="J44" s="17"/>
      <c r="K44" s="16"/>
      <c r="L44" s="16"/>
      <c r="M44" s="17"/>
      <c r="N44" s="17"/>
      <c r="O44" s="17"/>
      <c r="P44" s="18"/>
      <c r="Q44" s="17"/>
    </row>
    <row r="45" spans="1:17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</row>
    <row r="54" spans="1:17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</row>
    <row r="55" spans="1:17">
      <c r="A55" s="18"/>
      <c r="B55" s="18"/>
      <c r="C55" s="16"/>
      <c r="D55" s="16"/>
      <c r="E55" s="16"/>
      <c r="F55" s="16"/>
      <c r="G55" s="16"/>
      <c r="H55" s="16"/>
      <c r="I55" s="24"/>
      <c r="J55" s="24"/>
      <c r="K55" s="16"/>
      <c r="L55" s="16"/>
      <c r="M55" s="24"/>
      <c r="N55" s="24"/>
      <c r="O55" s="17"/>
      <c r="P55" s="18"/>
      <c r="Q55" s="17"/>
    </row>
    <row r="56" spans="1:17">
      <c r="A56" s="18"/>
      <c r="B56" s="18"/>
      <c r="C56" s="16"/>
      <c r="D56" s="16"/>
      <c r="E56" s="16"/>
      <c r="F56" s="16"/>
      <c r="G56" s="16"/>
      <c r="H56" s="16"/>
      <c r="I56" s="24"/>
      <c r="J56" s="24"/>
      <c r="K56" s="16"/>
      <c r="L56" s="16"/>
      <c r="M56" s="24"/>
      <c r="N56" s="24"/>
      <c r="O56" s="17"/>
      <c r="P56" s="18"/>
      <c r="Q56" s="17"/>
    </row>
    <row r="57" spans="1:17">
      <c r="A57" s="18"/>
      <c r="B57" s="18"/>
      <c r="C57" s="16"/>
      <c r="D57" s="16"/>
      <c r="E57" s="16"/>
      <c r="F57" s="16"/>
      <c r="G57" s="16"/>
      <c r="H57" s="16"/>
      <c r="I57" s="24"/>
      <c r="J57" s="24"/>
      <c r="K57" s="16"/>
      <c r="L57" s="16"/>
      <c r="M57" s="24"/>
      <c r="N57" s="24"/>
      <c r="O57" s="17"/>
      <c r="P57" s="18"/>
      <c r="Q57" s="17"/>
    </row>
    <row r="58" spans="1:17">
      <c r="A58" s="18"/>
      <c r="B58" s="18"/>
      <c r="C58" s="16"/>
      <c r="D58" s="16"/>
      <c r="E58" s="16"/>
      <c r="F58" s="16"/>
      <c r="G58" s="24"/>
      <c r="H58" s="24"/>
      <c r="I58" s="17"/>
      <c r="J58" s="17"/>
      <c r="K58" s="24"/>
      <c r="L58" s="24"/>
      <c r="M58" s="17"/>
      <c r="N58" s="17"/>
      <c r="O58" s="17"/>
      <c r="P58" s="18"/>
      <c r="Q58" s="17"/>
    </row>
    <row r="59" spans="1:17">
      <c r="A59" s="18"/>
      <c r="B59" s="18"/>
      <c r="C59" s="16"/>
      <c r="D59" s="16"/>
      <c r="E59" s="16"/>
      <c r="F59" s="16"/>
      <c r="G59" s="24"/>
      <c r="H59" s="24"/>
      <c r="I59" s="17"/>
      <c r="J59" s="17"/>
      <c r="K59" s="24"/>
      <c r="L59" s="24"/>
      <c r="M59" s="17"/>
      <c r="N59" s="17"/>
      <c r="O59" s="17"/>
      <c r="P59" s="18"/>
      <c r="Q59" s="17"/>
    </row>
    <row r="60" spans="1:17">
      <c r="A60" s="25"/>
      <c r="B60" s="2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7"/>
      <c r="P60" s="18"/>
      <c r="Q60" s="17"/>
    </row>
    <row r="61" spans="1:17">
      <c r="A61" s="20"/>
      <c r="B61" s="20"/>
      <c r="C61" s="16"/>
      <c r="D61" s="16"/>
      <c r="E61" s="16"/>
      <c r="F61" s="16"/>
      <c r="G61" s="16"/>
      <c r="H61" s="16"/>
      <c r="I61" s="17"/>
      <c r="J61" s="17"/>
      <c r="K61" s="16"/>
      <c r="L61" s="16"/>
      <c r="M61" s="17"/>
      <c r="N61" s="17"/>
      <c r="O61" s="17"/>
      <c r="P61" s="18"/>
      <c r="Q61" s="17"/>
    </row>
    <row r="62" spans="1:17">
      <c r="A62" s="25"/>
      <c r="B62" s="20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7"/>
      <c r="P62" s="18"/>
      <c r="Q62" s="17"/>
    </row>
    <row r="63" spans="1:17">
      <c r="A63" s="16"/>
      <c r="B63" s="16"/>
      <c r="C63" s="16"/>
      <c r="D63" s="16"/>
      <c r="E63" s="16"/>
      <c r="F63" s="16"/>
      <c r="G63" s="16"/>
      <c r="H63" s="16"/>
      <c r="I63" s="17"/>
      <c r="J63" s="17"/>
      <c r="K63" s="16"/>
      <c r="L63" s="16"/>
      <c r="M63" s="17"/>
      <c r="N63" s="17"/>
      <c r="O63" s="17"/>
      <c r="P63" s="18"/>
      <c r="Q63" s="17"/>
    </row>
    <row r="64" spans="1:17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7"/>
      <c r="P64" s="18"/>
      <c r="Q64" s="17"/>
    </row>
    <row r="65" spans="1:17">
      <c r="A65" s="16"/>
      <c r="B65" s="16"/>
      <c r="C65" s="16"/>
      <c r="D65" s="16"/>
      <c r="E65" s="16"/>
      <c r="F65" s="16"/>
      <c r="G65" s="16"/>
      <c r="H65" s="16"/>
      <c r="I65" s="17"/>
      <c r="J65" s="17"/>
      <c r="K65" s="16"/>
      <c r="L65" s="16"/>
      <c r="M65" s="17"/>
      <c r="N65" s="17"/>
      <c r="O65" s="17"/>
      <c r="P65" s="18"/>
      <c r="Q65" s="17"/>
    </row>
    <row r="66" spans="1:17">
      <c r="A66" s="16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7"/>
      <c r="P66" s="18"/>
      <c r="Q66" s="17"/>
    </row>
    <row r="67" spans="1:17">
      <c r="A67" s="16"/>
      <c r="B67" s="16"/>
      <c r="C67" s="16"/>
      <c r="D67" s="16"/>
      <c r="E67" s="16"/>
      <c r="F67" s="16"/>
      <c r="G67" s="16"/>
      <c r="H67" s="16"/>
      <c r="I67" s="17"/>
      <c r="J67" s="17"/>
      <c r="K67" s="16"/>
      <c r="L67" s="16"/>
      <c r="M67" s="17"/>
      <c r="N67" s="17"/>
      <c r="O67" s="17"/>
      <c r="P67" s="18"/>
      <c r="Q67" s="17"/>
    </row>
    <row r="68" spans="1:17">
      <c r="A68" s="19"/>
      <c r="B68" s="20"/>
      <c r="C68" s="16"/>
      <c r="D68" s="16"/>
      <c r="E68" s="16"/>
      <c r="F68" s="16"/>
      <c r="G68" s="16"/>
      <c r="H68" s="16"/>
      <c r="I68" s="17"/>
      <c r="J68" s="17"/>
      <c r="K68" s="16"/>
      <c r="L68" s="16"/>
      <c r="M68" s="17"/>
      <c r="N68" s="17"/>
      <c r="O68" s="17"/>
      <c r="P68" s="18"/>
      <c r="Q68" s="17"/>
    </row>
    <row r="69" spans="1:17">
      <c r="A69" s="19"/>
      <c r="B69" s="20"/>
      <c r="C69" s="16"/>
      <c r="D69" s="16"/>
      <c r="E69" s="16"/>
      <c r="F69" s="16"/>
      <c r="G69" s="16"/>
      <c r="H69" s="16"/>
      <c r="I69" s="17"/>
      <c r="J69" s="17"/>
      <c r="K69" s="16"/>
      <c r="L69" s="16"/>
      <c r="M69" s="17"/>
      <c r="N69" s="17"/>
      <c r="O69" s="17"/>
      <c r="P69" s="18"/>
      <c r="Q69" s="17"/>
    </row>
    <row r="70" spans="1:17">
      <c r="A70" s="19"/>
      <c r="B70" s="20"/>
      <c r="C70" s="16"/>
      <c r="D70" s="16"/>
      <c r="E70" s="16"/>
      <c r="F70" s="16"/>
      <c r="G70" s="16"/>
      <c r="H70" s="16"/>
      <c r="I70" s="17"/>
      <c r="J70" s="17"/>
      <c r="K70" s="16"/>
      <c r="L70" s="16"/>
      <c r="M70" s="17"/>
      <c r="N70" s="17"/>
      <c r="O70" s="17"/>
      <c r="P70" s="18"/>
      <c r="Q70" s="17"/>
    </row>
    <row r="71" spans="1:17">
      <c r="A71" s="19"/>
      <c r="B71" s="20"/>
      <c r="C71" s="16"/>
      <c r="D71" s="16"/>
      <c r="E71" s="16"/>
      <c r="F71" s="16"/>
      <c r="G71" s="16"/>
      <c r="H71" s="16"/>
      <c r="I71" s="17"/>
      <c r="J71" s="17"/>
      <c r="K71" s="16"/>
      <c r="L71" s="16"/>
      <c r="M71" s="17"/>
      <c r="N71" s="17"/>
      <c r="O71" s="17"/>
      <c r="P71" s="18"/>
      <c r="Q71" s="17"/>
    </row>
    <row r="72" spans="1:17">
      <c r="A72" s="19"/>
      <c r="B72" s="20"/>
      <c r="C72" s="16"/>
      <c r="D72" s="16"/>
      <c r="E72" s="16"/>
      <c r="F72" s="16"/>
      <c r="G72" s="16"/>
      <c r="H72" s="16"/>
      <c r="I72" s="17"/>
      <c r="J72" s="17"/>
      <c r="K72" s="16"/>
      <c r="L72" s="16"/>
      <c r="M72" s="17"/>
      <c r="N72" s="17"/>
      <c r="O72" s="17"/>
      <c r="P72" s="18"/>
      <c r="Q72" s="17"/>
    </row>
    <row r="73" spans="1:17">
      <c r="A73" s="19"/>
      <c r="B73" s="20"/>
      <c r="C73" s="16"/>
      <c r="D73" s="16"/>
      <c r="E73" s="16"/>
      <c r="F73" s="16"/>
      <c r="G73" s="16"/>
      <c r="H73" s="16"/>
      <c r="I73" s="17"/>
      <c r="J73" s="17"/>
      <c r="K73" s="16"/>
      <c r="L73" s="16"/>
      <c r="M73" s="17"/>
      <c r="N73" s="17"/>
      <c r="O73" s="17"/>
      <c r="P73" s="18"/>
      <c r="Q73" s="17"/>
    </row>
    <row r="74" spans="1:17">
      <c r="A74" s="19"/>
      <c r="B74" s="20"/>
      <c r="C74" s="16"/>
      <c r="D74" s="16"/>
      <c r="E74" s="16"/>
      <c r="F74" s="16"/>
      <c r="G74" s="16"/>
      <c r="H74" s="16"/>
      <c r="I74" s="17"/>
      <c r="J74" s="17"/>
      <c r="K74" s="16"/>
      <c r="L74" s="16"/>
      <c r="M74" s="17"/>
      <c r="N74" s="17"/>
      <c r="O74" s="17"/>
      <c r="P74" s="18"/>
      <c r="Q74" s="17"/>
    </row>
    <row r="75" spans="1:17">
      <c r="A75" s="19"/>
      <c r="B75" s="20"/>
      <c r="C75" s="16"/>
      <c r="D75" s="16"/>
      <c r="E75" s="16"/>
      <c r="F75" s="16"/>
      <c r="G75" s="16"/>
      <c r="H75" s="16"/>
      <c r="I75" s="17"/>
      <c r="J75" s="17"/>
      <c r="K75" s="16"/>
      <c r="L75" s="16"/>
      <c r="M75" s="17"/>
      <c r="N75" s="17"/>
      <c r="O75" s="17"/>
      <c r="P75" s="18"/>
      <c r="Q75" s="17"/>
    </row>
    <row r="76" spans="1:17">
      <c r="A76" s="19"/>
      <c r="B76" s="20"/>
      <c r="C76" s="16"/>
      <c r="D76" s="16"/>
      <c r="E76" s="16"/>
      <c r="F76" s="16"/>
      <c r="G76" s="16"/>
      <c r="H76" s="16"/>
      <c r="I76" s="17"/>
      <c r="J76" s="17"/>
      <c r="K76" s="16"/>
      <c r="L76" s="16"/>
      <c r="M76" s="17"/>
      <c r="N76" s="17"/>
      <c r="O76" s="17"/>
      <c r="P76" s="18"/>
      <c r="Q76" s="17"/>
    </row>
    <row r="77" spans="1:17">
      <c r="A77" s="19"/>
      <c r="B77" s="27"/>
      <c r="C77" s="16"/>
      <c r="D77" s="16"/>
      <c r="E77" s="16"/>
      <c r="F77" s="16"/>
      <c r="G77" s="16"/>
      <c r="H77" s="16"/>
      <c r="I77" s="17"/>
      <c r="J77" s="17"/>
      <c r="K77" s="16"/>
      <c r="L77" s="16"/>
      <c r="M77" s="17"/>
      <c r="N77" s="17"/>
      <c r="O77" s="17"/>
      <c r="P77" s="18"/>
      <c r="Q77" s="17"/>
    </row>
    <row r="78" spans="1:17">
      <c r="A78" s="19"/>
      <c r="B78" s="20"/>
      <c r="C78" s="16"/>
      <c r="D78" s="16"/>
      <c r="E78" s="16"/>
      <c r="F78" s="16"/>
      <c r="G78" s="16"/>
      <c r="H78" s="16"/>
      <c r="I78" s="17"/>
      <c r="J78" s="17"/>
      <c r="K78" s="16"/>
      <c r="L78" s="16"/>
      <c r="M78" s="17"/>
      <c r="N78" s="17"/>
      <c r="O78" s="17"/>
      <c r="P78" s="18"/>
      <c r="Q78" s="17"/>
    </row>
    <row r="79" spans="1:17">
      <c r="A79" s="19"/>
      <c r="B79" s="20"/>
      <c r="C79" s="16"/>
      <c r="D79" s="16"/>
      <c r="E79" s="16"/>
      <c r="F79" s="16"/>
      <c r="G79" s="16"/>
      <c r="H79" s="16"/>
      <c r="I79" s="17"/>
      <c r="J79" s="17"/>
      <c r="K79" s="16"/>
      <c r="L79" s="16"/>
      <c r="M79" s="17"/>
      <c r="N79" s="17"/>
      <c r="O79" s="17"/>
      <c r="P79" s="18"/>
      <c r="Q79" s="17"/>
    </row>
    <row r="80" spans="1:17">
      <c r="A80" s="19"/>
      <c r="B80" s="20"/>
      <c r="C80" s="16"/>
      <c r="D80" s="16"/>
      <c r="E80" s="16"/>
      <c r="F80" s="16"/>
      <c r="G80" s="16"/>
      <c r="H80" s="16"/>
      <c r="I80" s="17"/>
      <c r="J80" s="17"/>
      <c r="K80" s="16"/>
      <c r="L80" s="16"/>
      <c r="M80" s="17"/>
      <c r="N80" s="17"/>
      <c r="O80" s="17"/>
      <c r="P80" s="18"/>
      <c r="Q80" s="17"/>
    </row>
    <row r="81" spans="1:17">
      <c r="A81" s="19"/>
      <c r="B81" s="20"/>
      <c r="C81" s="16"/>
      <c r="D81" s="16"/>
      <c r="E81" s="16"/>
      <c r="F81" s="16"/>
      <c r="G81" s="16"/>
      <c r="H81" s="16"/>
      <c r="I81" s="17"/>
      <c r="J81" s="17"/>
      <c r="K81" s="16"/>
      <c r="L81" s="16"/>
      <c r="M81" s="17"/>
      <c r="N81" s="17"/>
      <c r="O81" s="17"/>
      <c r="P81" s="18"/>
      <c r="Q81" s="17"/>
    </row>
    <row r="82" spans="1:17">
      <c r="A82" s="19"/>
      <c r="B82" s="20"/>
      <c r="C82" s="16"/>
      <c r="D82" s="16"/>
      <c r="E82" s="16"/>
      <c r="F82" s="16"/>
      <c r="G82" s="16"/>
      <c r="H82" s="16"/>
      <c r="I82" s="17"/>
      <c r="J82" s="17"/>
      <c r="K82" s="16"/>
      <c r="L82" s="16"/>
      <c r="M82" s="17"/>
      <c r="N82" s="17"/>
      <c r="O82" s="17"/>
      <c r="P82" s="18"/>
      <c r="Q82" s="17"/>
    </row>
    <row r="83" spans="1:17">
      <c r="A83" s="16"/>
      <c r="B83" s="16"/>
      <c r="C83" s="16"/>
      <c r="D83" s="16"/>
      <c r="E83" s="16"/>
      <c r="F83" s="16"/>
      <c r="G83" s="16"/>
      <c r="H83" s="16"/>
      <c r="I83" s="17"/>
      <c r="J83" s="17"/>
      <c r="K83" s="16"/>
      <c r="L83" s="16"/>
      <c r="M83" s="17"/>
      <c r="N83" s="17"/>
      <c r="O83" s="17"/>
      <c r="P83" s="18"/>
      <c r="Q83" s="17"/>
    </row>
    <row r="84" spans="1:17">
      <c r="A84" s="16"/>
      <c r="B84" s="16"/>
      <c r="C84" s="16"/>
      <c r="D84" s="16"/>
      <c r="E84" s="16"/>
      <c r="F84" s="16"/>
      <c r="G84" s="16"/>
      <c r="H84" s="16"/>
      <c r="I84" s="17"/>
      <c r="J84" s="17"/>
      <c r="K84" s="16"/>
      <c r="L84" s="16"/>
      <c r="M84" s="17"/>
      <c r="N84" s="17"/>
      <c r="O84" s="17"/>
      <c r="P84" s="18"/>
      <c r="Q84" s="17"/>
    </row>
    <row r="85" spans="1:17">
      <c r="A85" s="16"/>
      <c r="B85" s="16"/>
      <c r="C85" s="16"/>
      <c r="D85" s="16"/>
      <c r="E85" s="16"/>
      <c r="F85" s="16"/>
      <c r="G85" s="16"/>
      <c r="H85" s="16"/>
      <c r="I85" s="17"/>
      <c r="J85" s="17"/>
      <c r="K85" s="16"/>
      <c r="L85" s="16"/>
      <c r="M85" s="17"/>
      <c r="N85" s="17"/>
      <c r="O85" s="17"/>
      <c r="P85" s="18"/>
      <c r="Q85" s="17"/>
    </row>
    <row r="86" spans="1:17">
      <c r="A86" s="16"/>
      <c r="B86" s="16"/>
      <c r="C86" s="16"/>
      <c r="D86" s="16"/>
      <c r="E86" s="16"/>
      <c r="F86" s="16"/>
      <c r="G86" s="16"/>
      <c r="H86" s="16"/>
      <c r="I86" s="17"/>
      <c r="J86" s="17"/>
      <c r="K86" s="16"/>
      <c r="L86" s="16"/>
      <c r="M86" s="17"/>
      <c r="N86" s="17"/>
      <c r="O86" s="17"/>
      <c r="P86" s="18"/>
      <c r="Q86" s="17"/>
    </row>
    <row r="87" spans="1:17">
      <c r="A87" s="16"/>
      <c r="B87" s="16"/>
      <c r="C87" s="16"/>
      <c r="D87" s="16"/>
      <c r="E87" s="16"/>
      <c r="F87" s="16"/>
      <c r="G87" s="16"/>
      <c r="H87" s="16"/>
      <c r="I87" s="17"/>
      <c r="J87" s="17"/>
      <c r="K87" s="16"/>
      <c r="L87" s="16"/>
      <c r="M87" s="17"/>
      <c r="N87" s="17"/>
      <c r="O87" s="17"/>
      <c r="P87" s="18"/>
      <c r="Q87" s="17"/>
    </row>
    <row r="88" spans="1:17">
      <c r="A88" s="16"/>
      <c r="B88" s="16"/>
      <c r="C88" s="16"/>
      <c r="D88" s="16"/>
      <c r="E88" s="16"/>
      <c r="F88" s="16"/>
      <c r="G88" s="16"/>
      <c r="H88" s="16"/>
      <c r="I88" s="17"/>
      <c r="J88" s="17"/>
      <c r="K88" s="16"/>
      <c r="L88" s="16"/>
      <c r="M88" s="17"/>
      <c r="N88" s="17"/>
      <c r="O88" s="17"/>
      <c r="P88" s="18"/>
      <c r="Q88" s="17"/>
    </row>
    <row r="89" spans="1:17">
      <c r="A89" s="16"/>
      <c r="B89" s="16"/>
      <c r="C89" s="16"/>
      <c r="D89" s="16"/>
      <c r="E89" s="16"/>
      <c r="F89" s="16"/>
      <c r="G89" s="16"/>
      <c r="H89" s="16"/>
      <c r="I89" s="17"/>
      <c r="J89" s="17"/>
      <c r="K89" s="16"/>
      <c r="L89" s="16"/>
      <c r="M89" s="17"/>
      <c r="N89" s="17"/>
      <c r="O89" s="17"/>
      <c r="P89" s="18"/>
      <c r="Q89" s="17"/>
    </row>
    <row r="90" spans="1:17">
      <c r="A90" s="16"/>
      <c r="B90" s="16"/>
      <c r="C90" s="16"/>
      <c r="D90" s="16"/>
      <c r="E90" s="16"/>
      <c r="F90" s="16"/>
      <c r="G90" s="16"/>
      <c r="H90" s="16"/>
      <c r="I90" s="17"/>
      <c r="J90" s="17"/>
      <c r="K90" s="16"/>
      <c r="L90" s="16"/>
      <c r="M90" s="17"/>
      <c r="N90" s="17"/>
      <c r="O90" s="17"/>
      <c r="P90" s="18"/>
      <c r="Q90" s="17"/>
    </row>
    <row r="91" spans="1:17">
      <c r="A91" s="16"/>
      <c r="B91" s="16"/>
      <c r="C91" s="16"/>
      <c r="D91" s="16"/>
      <c r="E91" s="16"/>
      <c r="F91" s="16"/>
      <c r="G91" s="16"/>
      <c r="H91" s="16"/>
      <c r="I91" s="17"/>
      <c r="J91" s="17"/>
      <c r="K91" s="16"/>
      <c r="L91" s="16"/>
      <c r="M91" s="17"/>
      <c r="N91" s="17"/>
      <c r="O91" s="17"/>
      <c r="P91" s="18"/>
      <c r="Q91" s="17"/>
    </row>
    <row r="92" spans="1:17">
      <c r="A92" s="16"/>
      <c r="B92" s="16"/>
      <c r="C92" s="16"/>
      <c r="D92" s="16"/>
      <c r="E92" s="16"/>
      <c r="F92" s="16"/>
      <c r="G92" s="16"/>
      <c r="H92" s="16"/>
      <c r="I92" s="17"/>
      <c r="J92" s="17"/>
      <c r="K92" s="16"/>
      <c r="L92" s="16"/>
      <c r="M92" s="17"/>
      <c r="N92" s="17"/>
      <c r="O92" s="17"/>
      <c r="P92" s="18"/>
      <c r="Q92" s="17"/>
    </row>
    <row r="93" spans="1:17">
      <c r="A93" s="16"/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</row>
    <row r="94" spans="1:17">
      <c r="A94" s="16"/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</row>
    <row r="95" spans="1:17">
      <c r="A95" s="16"/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</row>
    <row r="96" spans="1:17">
      <c r="A96" s="16"/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</row>
    <row r="97" spans="1:17">
      <c r="A97" s="16"/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</row>
    <row r="98" spans="1:17">
      <c r="A98" s="16"/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</row>
    <row r="99" spans="1:17">
      <c r="A99" s="16"/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</row>
    <row r="100" spans="1:17">
      <c r="A100" s="18"/>
      <c r="B100" s="18"/>
      <c r="C100" s="16"/>
      <c r="D100" s="16"/>
      <c r="E100" s="16"/>
      <c r="F100" s="16"/>
      <c r="G100" s="16"/>
      <c r="H100" s="16"/>
      <c r="I100" s="24"/>
      <c r="J100" s="24"/>
      <c r="K100" s="16"/>
      <c r="L100" s="16"/>
      <c r="M100" s="24"/>
      <c r="N100" s="24"/>
      <c r="O100" s="17"/>
      <c r="P100" s="18"/>
      <c r="Q100" s="17"/>
    </row>
    <row r="101" spans="1:17">
      <c r="A101" s="18"/>
      <c r="B101" s="18"/>
      <c r="C101" s="16"/>
      <c r="D101" s="16"/>
      <c r="E101" s="16"/>
      <c r="F101" s="16"/>
      <c r="G101" s="16"/>
      <c r="H101" s="16"/>
      <c r="I101" s="24"/>
      <c r="J101" s="24"/>
      <c r="K101" s="16"/>
      <c r="L101" s="16"/>
      <c r="M101" s="24"/>
      <c r="N101" s="24"/>
      <c r="O101" s="17"/>
      <c r="P101" s="18"/>
      <c r="Q101" s="17"/>
    </row>
    <row r="102" spans="1:17">
      <c r="A102" s="18"/>
      <c r="B102" s="18"/>
      <c r="C102" s="16"/>
      <c r="D102" s="16"/>
      <c r="E102" s="16"/>
      <c r="F102" s="16"/>
      <c r="G102" s="16"/>
      <c r="H102" s="16"/>
      <c r="I102" s="24"/>
      <c r="J102" s="24"/>
      <c r="K102" s="16"/>
      <c r="L102" s="16"/>
      <c r="M102" s="24"/>
      <c r="N102" s="24"/>
      <c r="O102" s="17"/>
      <c r="P102" s="18"/>
      <c r="Q102" s="17"/>
    </row>
    <row r="103" spans="1:17">
      <c r="A103" s="18"/>
      <c r="B103" s="18"/>
      <c r="C103" s="16"/>
      <c r="D103" s="16"/>
      <c r="E103" s="16"/>
      <c r="F103" s="16"/>
      <c r="G103" s="24"/>
      <c r="H103" s="24"/>
      <c r="I103" s="17"/>
      <c r="J103" s="17"/>
      <c r="K103" s="24"/>
      <c r="L103" s="24"/>
      <c r="M103" s="17"/>
      <c r="N103" s="17"/>
      <c r="O103" s="17"/>
      <c r="P103" s="18"/>
      <c r="Q103" s="17"/>
    </row>
    <row r="104" spans="1:17">
      <c r="A104" s="18"/>
      <c r="B104" s="18"/>
      <c r="C104" s="16"/>
      <c r="D104" s="16"/>
      <c r="E104" s="16"/>
      <c r="F104" s="16"/>
      <c r="G104" s="24"/>
      <c r="H104" s="24"/>
      <c r="I104" s="17"/>
      <c r="J104" s="17"/>
      <c r="K104" s="24"/>
      <c r="L104" s="24"/>
      <c r="M104" s="17"/>
      <c r="N104" s="17"/>
      <c r="O104" s="17"/>
      <c r="P104" s="18"/>
      <c r="Q104" s="17"/>
    </row>
    <row r="105" spans="1:17">
      <c r="A105" s="25"/>
      <c r="B105" s="2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7"/>
      <c r="P105" s="18"/>
      <c r="Q105" s="17"/>
    </row>
    <row r="106" spans="1:17">
      <c r="A106" s="20"/>
      <c r="B106" s="20"/>
      <c r="C106" s="16"/>
      <c r="D106" s="16"/>
      <c r="E106" s="16"/>
      <c r="F106" s="16"/>
      <c r="G106" s="16"/>
      <c r="H106" s="16"/>
      <c r="I106" s="17"/>
      <c r="J106" s="17"/>
      <c r="K106" s="16"/>
      <c r="L106" s="16"/>
      <c r="M106" s="17"/>
      <c r="N106" s="17"/>
      <c r="O106" s="17"/>
      <c r="P106" s="18"/>
      <c r="Q106" s="17"/>
    </row>
    <row r="107" spans="1:17">
      <c r="A107" s="25"/>
      <c r="B107" s="20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7"/>
      <c r="P107" s="18"/>
      <c r="Q107" s="17"/>
    </row>
    <row r="108" spans="1:17">
      <c r="A108" s="16"/>
      <c r="B108" s="16"/>
      <c r="C108" s="16"/>
      <c r="D108" s="16"/>
      <c r="E108" s="16"/>
      <c r="F108" s="16"/>
      <c r="G108" s="16"/>
      <c r="H108" s="16"/>
      <c r="I108" s="17"/>
      <c r="J108" s="17"/>
      <c r="K108" s="16"/>
      <c r="L108" s="16"/>
      <c r="M108" s="17"/>
      <c r="N108" s="17"/>
      <c r="O108" s="17"/>
      <c r="P108" s="18"/>
      <c r="Q108" s="17"/>
    </row>
    <row r="109" spans="1:17">
      <c r="A109" s="16"/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7"/>
      <c r="P109" s="18"/>
      <c r="Q109" s="17"/>
    </row>
    <row r="110" spans="1:17">
      <c r="A110" s="16"/>
      <c r="B110" s="16"/>
      <c r="C110" s="16"/>
      <c r="D110" s="16"/>
      <c r="E110" s="16"/>
      <c r="F110" s="16"/>
      <c r="G110" s="16"/>
      <c r="H110" s="16"/>
      <c r="I110" s="17"/>
      <c r="J110" s="17"/>
      <c r="K110" s="16"/>
      <c r="L110" s="16"/>
      <c r="M110" s="17"/>
      <c r="N110" s="17"/>
      <c r="O110" s="17"/>
      <c r="P110" s="18"/>
      <c r="Q110" s="17"/>
    </row>
    <row r="111" spans="1:17">
      <c r="A111" s="16"/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7"/>
      <c r="P111" s="18"/>
      <c r="Q111" s="17"/>
    </row>
    <row r="112" spans="1:17">
      <c r="A112" s="16"/>
      <c r="B112" s="16"/>
      <c r="C112" s="16"/>
      <c r="D112" s="16"/>
      <c r="E112" s="16"/>
      <c r="F112" s="16"/>
      <c r="G112" s="16"/>
      <c r="H112" s="16"/>
      <c r="I112" s="17"/>
      <c r="J112" s="17"/>
      <c r="K112" s="16"/>
      <c r="L112" s="16"/>
      <c r="M112" s="17"/>
      <c r="N112" s="17"/>
      <c r="O112" s="17"/>
      <c r="P112" s="18"/>
      <c r="Q112" s="17"/>
    </row>
    <row r="113" spans="1:17">
      <c r="A113" s="19"/>
      <c r="B113" s="20"/>
      <c r="C113" s="16"/>
      <c r="D113" s="16"/>
      <c r="E113" s="16"/>
      <c r="F113" s="16"/>
      <c r="G113" s="16"/>
      <c r="H113" s="16"/>
      <c r="I113" s="17"/>
      <c r="J113" s="17"/>
      <c r="K113" s="16"/>
      <c r="L113" s="16"/>
      <c r="M113" s="17"/>
      <c r="N113" s="17"/>
      <c r="O113" s="17"/>
      <c r="P113" s="18"/>
      <c r="Q113" s="17"/>
    </row>
    <row r="114" spans="1:17">
      <c r="A114" s="19"/>
      <c r="B114" s="20"/>
      <c r="C114" s="16"/>
      <c r="D114" s="16"/>
      <c r="E114" s="16"/>
      <c r="F114" s="16"/>
      <c r="G114" s="16"/>
      <c r="H114" s="16"/>
      <c r="I114" s="17"/>
      <c r="J114" s="17"/>
      <c r="K114" s="16"/>
      <c r="L114" s="16"/>
      <c r="M114" s="17"/>
      <c r="N114" s="17"/>
      <c r="O114" s="17"/>
      <c r="P114" s="18"/>
      <c r="Q114" s="17"/>
    </row>
    <row r="115" spans="1:17">
      <c r="A115" s="19"/>
      <c r="B115" s="20"/>
      <c r="C115" s="16"/>
      <c r="D115" s="16"/>
      <c r="E115" s="16"/>
      <c r="F115" s="16"/>
      <c r="G115" s="16"/>
      <c r="H115" s="16"/>
      <c r="I115" s="17"/>
      <c r="J115" s="17"/>
      <c r="K115" s="16"/>
      <c r="L115" s="16"/>
      <c r="M115" s="17"/>
      <c r="N115" s="17"/>
      <c r="O115" s="17"/>
      <c r="P115" s="18"/>
      <c r="Q115" s="17"/>
    </row>
    <row r="116" spans="1:17">
      <c r="A116" s="19"/>
      <c r="B116" s="20"/>
      <c r="C116" s="16"/>
      <c r="D116" s="16"/>
      <c r="E116" s="16"/>
      <c r="F116" s="16"/>
      <c r="G116" s="16"/>
      <c r="H116" s="16"/>
      <c r="I116" s="17"/>
      <c r="J116" s="17"/>
      <c r="K116" s="16"/>
      <c r="L116" s="16"/>
      <c r="M116" s="17"/>
      <c r="N116" s="17"/>
      <c r="O116" s="17"/>
      <c r="P116" s="18"/>
      <c r="Q116" s="17"/>
    </row>
    <row r="117" spans="1:17">
      <c r="A117" s="19"/>
      <c r="B117" s="20"/>
      <c r="C117" s="16"/>
      <c r="D117" s="16"/>
      <c r="E117" s="16"/>
      <c r="F117" s="16"/>
      <c r="G117" s="16"/>
      <c r="H117" s="16"/>
      <c r="I117" s="17"/>
      <c r="J117" s="17"/>
      <c r="K117" s="16"/>
      <c r="L117" s="16"/>
      <c r="M117" s="17"/>
      <c r="N117" s="17"/>
      <c r="O117" s="17"/>
      <c r="P117" s="18"/>
      <c r="Q117" s="17"/>
    </row>
    <row r="118" spans="1:17">
      <c r="A118" s="19"/>
      <c r="B118" s="20"/>
      <c r="C118" s="16"/>
      <c r="D118" s="16"/>
      <c r="E118" s="16"/>
      <c r="F118" s="16"/>
      <c r="G118" s="16"/>
      <c r="H118" s="16"/>
      <c r="I118" s="17"/>
      <c r="J118" s="17"/>
      <c r="K118" s="16"/>
      <c r="L118" s="16"/>
      <c r="M118" s="17"/>
      <c r="N118" s="17"/>
      <c r="O118" s="17"/>
      <c r="P118" s="18"/>
      <c r="Q118" s="17"/>
    </row>
    <row r="119" spans="1:17">
      <c r="A119" s="19"/>
      <c r="B119" s="20"/>
      <c r="C119" s="16"/>
      <c r="D119" s="16"/>
      <c r="E119" s="16"/>
      <c r="F119" s="16"/>
      <c r="G119" s="16"/>
      <c r="H119" s="16"/>
      <c r="I119" s="17"/>
      <c r="J119" s="17"/>
      <c r="K119" s="16"/>
      <c r="L119" s="16"/>
      <c r="M119" s="17"/>
      <c r="N119" s="17"/>
      <c r="O119" s="17"/>
      <c r="P119" s="18"/>
      <c r="Q119" s="17"/>
    </row>
    <row r="120" spans="1:17">
      <c r="A120" s="19"/>
      <c r="B120" s="20"/>
      <c r="C120" s="16"/>
      <c r="D120" s="16"/>
      <c r="E120" s="16"/>
      <c r="F120" s="16"/>
      <c r="G120" s="16"/>
      <c r="H120" s="16"/>
      <c r="I120" s="17"/>
      <c r="J120" s="17"/>
      <c r="K120" s="16"/>
      <c r="L120" s="16"/>
      <c r="M120" s="17"/>
      <c r="N120" s="17"/>
      <c r="O120" s="17"/>
      <c r="P120" s="18"/>
      <c r="Q120" s="17"/>
    </row>
    <row r="121" spans="1:17">
      <c r="A121" s="19"/>
      <c r="B121" s="20"/>
      <c r="C121" s="16"/>
      <c r="D121" s="16"/>
      <c r="E121" s="16"/>
      <c r="F121" s="16"/>
      <c r="G121" s="16"/>
      <c r="H121" s="16"/>
      <c r="I121" s="17"/>
      <c r="J121" s="17"/>
      <c r="K121" s="16"/>
      <c r="L121" s="16"/>
      <c r="M121" s="17"/>
      <c r="N121" s="17"/>
      <c r="O121" s="17"/>
      <c r="P121" s="18"/>
      <c r="Q121" s="17"/>
    </row>
    <row r="122" spans="1:17">
      <c r="A122" s="19"/>
      <c r="B122" s="27"/>
      <c r="C122" s="16"/>
      <c r="D122" s="16"/>
      <c r="E122" s="16"/>
      <c r="F122" s="16"/>
      <c r="G122" s="16"/>
      <c r="H122" s="16"/>
      <c r="I122" s="17"/>
      <c r="J122" s="17"/>
      <c r="K122" s="16"/>
      <c r="L122" s="16"/>
      <c r="M122" s="17"/>
      <c r="N122" s="17"/>
      <c r="O122" s="17"/>
      <c r="P122" s="18"/>
      <c r="Q122" s="17"/>
    </row>
    <row r="123" spans="1:17">
      <c r="A123" s="19"/>
      <c r="B123" s="20"/>
      <c r="C123" s="16"/>
      <c r="D123" s="16"/>
      <c r="E123" s="16"/>
      <c r="F123" s="16"/>
      <c r="G123" s="16"/>
      <c r="H123" s="16"/>
      <c r="I123" s="17"/>
      <c r="J123" s="17"/>
      <c r="K123" s="16"/>
      <c r="L123" s="16"/>
      <c r="M123" s="17"/>
      <c r="N123" s="17"/>
      <c r="O123" s="17"/>
      <c r="P123" s="18"/>
      <c r="Q123" s="17"/>
    </row>
    <row r="124" spans="1:17">
      <c r="A124" s="19"/>
      <c r="B124" s="20"/>
      <c r="C124" s="16"/>
      <c r="D124" s="16"/>
      <c r="E124" s="16"/>
      <c r="F124" s="16"/>
      <c r="G124" s="16"/>
      <c r="H124" s="16"/>
      <c r="I124" s="17"/>
      <c r="J124" s="17"/>
      <c r="K124" s="16"/>
      <c r="L124" s="16"/>
      <c r="M124" s="17"/>
      <c r="N124" s="17"/>
      <c r="O124" s="17"/>
      <c r="P124" s="18"/>
      <c r="Q124" s="17"/>
    </row>
    <row r="125" spans="1:17">
      <c r="A125" s="19"/>
      <c r="B125" s="20"/>
      <c r="C125" s="16"/>
      <c r="D125" s="16"/>
      <c r="E125" s="16"/>
      <c r="F125" s="16"/>
      <c r="G125" s="16"/>
      <c r="H125" s="16"/>
      <c r="I125" s="17"/>
      <c r="J125" s="17"/>
      <c r="K125" s="16"/>
      <c r="L125" s="16"/>
      <c r="M125" s="17"/>
      <c r="N125" s="17"/>
      <c r="O125" s="17"/>
      <c r="P125" s="18"/>
      <c r="Q125" s="17"/>
    </row>
    <row r="126" spans="1:17">
      <c r="A126" s="19"/>
      <c r="B126" s="20"/>
      <c r="C126" s="16"/>
      <c r="D126" s="16"/>
      <c r="E126" s="16"/>
      <c r="F126" s="16"/>
      <c r="G126" s="16"/>
      <c r="H126" s="16"/>
      <c r="I126" s="17"/>
      <c r="J126" s="17"/>
      <c r="K126" s="16"/>
      <c r="L126" s="16"/>
      <c r="M126" s="17"/>
      <c r="N126" s="17"/>
      <c r="O126" s="17"/>
      <c r="P126" s="18"/>
      <c r="Q126" s="17"/>
    </row>
    <row r="127" spans="1:17">
      <c r="A127" s="19"/>
      <c r="B127" s="20"/>
      <c r="C127" s="16"/>
      <c r="D127" s="16"/>
      <c r="E127" s="16"/>
      <c r="F127" s="16"/>
      <c r="G127" s="16"/>
      <c r="H127" s="16"/>
      <c r="I127" s="17"/>
      <c r="J127" s="17"/>
      <c r="K127" s="16"/>
      <c r="L127" s="16"/>
      <c r="M127" s="17"/>
      <c r="N127" s="17"/>
      <c r="O127" s="17"/>
      <c r="P127" s="18"/>
      <c r="Q127" s="17"/>
    </row>
    <row r="128" spans="1:17">
      <c r="A128" s="16"/>
      <c r="B128" s="16"/>
      <c r="C128" s="16"/>
      <c r="D128" s="16"/>
      <c r="E128" s="16"/>
      <c r="F128" s="16"/>
      <c r="G128" s="16"/>
      <c r="H128" s="16"/>
      <c r="I128" s="17"/>
      <c r="J128" s="17"/>
      <c r="K128" s="16"/>
      <c r="L128" s="16"/>
      <c r="M128" s="17"/>
      <c r="N128" s="17"/>
      <c r="O128" s="17"/>
      <c r="P128" s="18"/>
      <c r="Q128" s="17"/>
    </row>
    <row r="129" spans="1:17">
      <c r="A129" s="16"/>
      <c r="B129" s="16"/>
      <c r="C129" s="16"/>
      <c r="D129" s="16"/>
      <c r="E129" s="16"/>
      <c r="F129" s="16"/>
      <c r="G129" s="16"/>
      <c r="H129" s="16"/>
      <c r="I129" s="17"/>
      <c r="J129" s="17"/>
      <c r="K129" s="16"/>
      <c r="L129" s="16"/>
      <c r="M129" s="17"/>
      <c r="N129" s="17"/>
      <c r="O129" s="17"/>
      <c r="P129" s="18"/>
      <c r="Q129" s="17"/>
    </row>
    <row r="130" spans="1:17">
      <c r="A130" s="16"/>
      <c r="B130" s="16"/>
      <c r="C130" s="16"/>
      <c r="D130" s="16"/>
      <c r="E130" s="16"/>
      <c r="F130" s="16"/>
      <c r="G130" s="16"/>
      <c r="H130" s="16"/>
      <c r="I130" s="17"/>
      <c r="J130" s="17"/>
      <c r="K130" s="16"/>
      <c r="L130" s="16"/>
      <c r="M130" s="17"/>
      <c r="N130" s="17"/>
      <c r="O130" s="17"/>
      <c r="P130" s="18"/>
      <c r="Q130" s="17"/>
    </row>
    <row r="131" spans="1:17">
      <c r="A131" s="16"/>
      <c r="B131" s="16"/>
      <c r="C131" s="16"/>
      <c r="D131" s="16"/>
      <c r="E131" s="16"/>
      <c r="F131" s="16"/>
      <c r="G131" s="16"/>
      <c r="H131" s="16"/>
      <c r="I131" s="17"/>
      <c r="J131" s="17"/>
      <c r="K131" s="16"/>
      <c r="L131" s="16"/>
      <c r="M131" s="17"/>
      <c r="N131" s="17"/>
      <c r="O131" s="17"/>
      <c r="P131" s="18"/>
      <c r="Q131" s="17"/>
    </row>
    <row r="132" spans="1:17">
      <c r="A132" s="16"/>
      <c r="B132" s="16"/>
      <c r="C132" s="16"/>
      <c r="D132" s="16"/>
      <c r="E132" s="16"/>
      <c r="F132" s="16"/>
      <c r="G132" s="16"/>
      <c r="H132" s="16"/>
      <c r="I132" s="17"/>
      <c r="J132" s="17"/>
      <c r="K132" s="16"/>
      <c r="L132" s="16"/>
      <c r="M132" s="17"/>
      <c r="N132" s="17"/>
      <c r="O132" s="17"/>
      <c r="P132" s="18"/>
      <c r="Q132" s="17"/>
    </row>
    <row r="133" spans="1:17">
      <c r="A133" s="16"/>
      <c r="B133" s="16"/>
      <c r="C133" s="16"/>
      <c r="D133" s="16"/>
      <c r="E133" s="16"/>
      <c r="F133" s="16"/>
      <c r="G133" s="16"/>
      <c r="H133" s="16"/>
      <c r="I133" s="17"/>
      <c r="J133" s="17"/>
      <c r="K133" s="16"/>
      <c r="L133" s="16"/>
      <c r="M133" s="17"/>
      <c r="N133" s="17"/>
      <c r="O133" s="17"/>
      <c r="P133" s="18"/>
      <c r="Q133" s="17"/>
    </row>
    <row r="134" spans="1:17">
      <c r="A134" s="16"/>
      <c r="B134" s="16"/>
      <c r="C134" s="16"/>
      <c r="D134" s="16"/>
      <c r="E134" s="16"/>
      <c r="F134" s="16"/>
      <c r="G134" s="16"/>
      <c r="H134" s="16"/>
      <c r="I134" s="17"/>
      <c r="J134" s="17"/>
      <c r="K134" s="16"/>
      <c r="L134" s="16"/>
      <c r="M134" s="17"/>
      <c r="N134" s="17"/>
      <c r="O134" s="17"/>
      <c r="P134" s="18"/>
      <c r="Q134" s="17"/>
    </row>
    <row r="135" spans="1:17">
      <c r="A135" s="16"/>
      <c r="B135" s="16"/>
      <c r="C135" s="16"/>
      <c r="D135" s="16"/>
      <c r="E135" s="16"/>
      <c r="F135" s="16"/>
      <c r="G135" s="16"/>
      <c r="H135" s="16"/>
      <c r="I135" s="17"/>
      <c r="J135" s="17"/>
      <c r="K135" s="16"/>
      <c r="L135" s="16"/>
      <c r="M135" s="17"/>
      <c r="N135" s="17"/>
      <c r="O135" s="17"/>
      <c r="P135" s="18"/>
      <c r="Q135" s="17"/>
    </row>
    <row r="136" spans="1:17">
      <c r="A136" s="16"/>
      <c r="B136" s="16"/>
      <c r="C136" s="16"/>
      <c r="D136" s="16"/>
      <c r="E136" s="16"/>
      <c r="F136" s="16"/>
      <c r="G136" s="16"/>
      <c r="H136" s="16"/>
      <c r="I136" s="17"/>
      <c r="J136" s="17"/>
      <c r="K136" s="16"/>
      <c r="L136" s="16"/>
      <c r="M136" s="17"/>
      <c r="N136" s="17"/>
      <c r="O136" s="17"/>
      <c r="P136" s="18"/>
      <c r="Q136" s="17"/>
    </row>
    <row r="137" spans="1:17">
      <c r="A137" s="16"/>
      <c r="B137" s="16"/>
      <c r="C137" s="16"/>
      <c r="D137" s="16"/>
      <c r="E137" s="16"/>
      <c r="F137" s="16"/>
      <c r="G137" s="16"/>
      <c r="H137" s="16"/>
      <c r="I137" s="17"/>
      <c r="J137" s="17"/>
      <c r="K137" s="16"/>
      <c r="L137" s="16"/>
      <c r="M137" s="17"/>
      <c r="N137" s="17"/>
      <c r="O137" s="17"/>
      <c r="P137" s="18"/>
      <c r="Q137" s="17"/>
    </row>
    <row r="138" spans="1:17">
      <c r="A138" s="16"/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</row>
  </sheetData>
  <mergeCells count="27">
    <mergeCell ref="A1:Q2"/>
    <mergeCell ref="A9:Q10"/>
    <mergeCell ref="A18:Q19"/>
    <mergeCell ref="O20:Q20"/>
    <mergeCell ref="O11:Q11"/>
    <mergeCell ref="O3:Q3"/>
    <mergeCell ref="A20:B20"/>
    <mergeCell ref="A11:B11"/>
    <mergeCell ref="A3:B3"/>
    <mergeCell ref="C3:D3"/>
    <mergeCell ref="E3:F3"/>
    <mergeCell ref="G3:H3"/>
    <mergeCell ref="I3:J3"/>
    <mergeCell ref="K3:L3"/>
    <mergeCell ref="M3:N3"/>
    <mergeCell ref="C11:D11"/>
    <mergeCell ref="E11:F11"/>
    <mergeCell ref="G11:H11"/>
    <mergeCell ref="I11:J11"/>
    <mergeCell ref="K11:L11"/>
    <mergeCell ref="M11:N11"/>
    <mergeCell ref="M20:N20"/>
    <mergeCell ref="C20:D20"/>
    <mergeCell ref="E20:F20"/>
    <mergeCell ref="G20:H20"/>
    <mergeCell ref="I20:J20"/>
    <mergeCell ref="K20:L20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C3DA4A-CCD8-46DC-8B2C-B21F24E40EFA}">
  <dimension ref="A1:Q55"/>
  <sheetViews>
    <sheetView showGridLines="0" zoomScale="80" zoomScaleNormal="80" workbookViewId="0">
      <selection activeCell="K13" sqref="K13"/>
    </sheetView>
  </sheetViews>
  <sheetFormatPr baseColWidth="10" defaultRowHeight="15"/>
  <cols>
    <col min="1" max="1" width="42.28515625" bestFit="1" customWidth="1"/>
    <col min="2" max="2" width="29.140625" bestFit="1" customWidth="1"/>
    <col min="15" max="15" width="12" bestFit="1" customWidth="1"/>
    <col min="16" max="16" width="12.85546875" bestFit="1" customWidth="1"/>
    <col min="17" max="17" width="14.5703125" bestFit="1" customWidth="1"/>
  </cols>
  <sheetData>
    <row r="1" spans="1:17">
      <c r="A1" s="275" t="s">
        <v>272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  <c r="Q1" s="275"/>
    </row>
    <row r="2" spans="1:17">
      <c r="A2" s="275"/>
      <c r="B2" s="275"/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  <c r="N2" s="275"/>
      <c r="O2" s="275"/>
      <c r="P2" s="275"/>
      <c r="Q2" s="275"/>
    </row>
    <row r="3" spans="1:17">
      <c r="A3" s="276" t="s">
        <v>284</v>
      </c>
      <c r="B3" s="276"/>
      <c r="C3" s="277" t="s">
        <v>7</v>
      </c>
      <c r="D3" s="278"/>
      <c r="E3" s="279" t="s">
        <v>8</v>
      </c>
      <c r="F3" s="280"/>
      <c r="G3" s="277" t="s">
        <v>270</v>
      </c>
      <c r="H3" s="278"/>
      <c r="I3" s="279" t="s">
        <v>9</v>
      </c>
      <c r="J3" s="280"/>
      <c r="K3" s="277" t="s">
        <v>10</v>
      </c>
      <c r="L3" s="278"/>
      <c r="M3" s="279" t="s">
        <v>197</v>
      </c>
      <c r="N3" s="280"/>
      <c r="O3" s="281" t="s">
        <v>271</v>
      </c>
      <c r="P3" s="281"/>
      <c r="Q3" s="281"/>
    </row>
    <row r="4" spans="1:17">
      <c r="A4" s="174" t="s">
        <v>2</v>
      </c>
      <c r="B4" s="174" t="s">
        <v>3</v>
      </c>
      <c r="C4" s="175" t="s">
        <v>0</v>
      </c>
      <c r="D4" s="175" t="s">
        <v>1</v>
      </c>
      <c r="E4" s="169" t="s">
        <v>0</v>
      </c>
      <c r="F4" s="169" t="s">
        <v>1</v>
      </c>
      <c r="G4" s="175" t="s">
        <v>0</v>
      </c>
      <c r="H4" s="175" t="s">
        <v>1</v>
      </c>
      <c r="I4" s="172" t="s">
        <v>0</v>
      </c>
      <c r="J4" s="173" t="s">
        <v>1</v>
      </c>
      <c r="K4" s="178" t="s">
        <v>0</v>
      </c>
      <c r="L4" s="179" t="s">
        <v>1</v>
      </c>
      <c r="M4" s="172" t="s">
        <v>0</v>
      </c>
      <c r="N4" s="173" t="s">
        <v>1</v>
      </c>
      <c r="O4" s="174" t="s">
        <v>4</v>
      </c>
      <c r="P4" s="174" t="s">
        <v>5</v>
      </c>
      <c r="Q4" s="174" t="s">
        <v>6</v>
      </c>
    </row>
    <row r="5" spans="1:17">
      <c r="A5" s="12" t="s">
        <v>183</v>
      </c>
      <c r="B5" s="12" t="s">
        <v>27</v>
      </c>
      <c r="C5" s="176"/>
      <c r="D5" s="176"/>
      <c r="E5" s="170"/>
      <c r="F5" s="170"/>
      <c r="G5" s="176"/>
      <c r="H5" s="176"/>
      <c r="I5" s="170"/>
      <c r="J5" s="170"/>
      <c r="K5" s="176">
        <v>1</v>
      </c>
      <c r="L5" s="176">
        <v>13</v>
      </c>
      <c r="M5" s="170"/>
      <c r="N5" s="170"/>
      <c r="O5" s="28">
        <f>D5+F5+H5+J5+L5+N5</f>
        <v>13</v>
      </c>
      <c r="P5" s="3"/>
      <c r="Q5" s="28">
        <f>SUM(O5-P5)</f>
        <v>13</v>
      </c>
    </row>
    <row r="9" spans="1:17">
      <c r="A9" s="275" t="s">
        <v>310</v>
      </c>
      <c r="B9" s="275"/>
      <c r="C9" s="275"/>
      <c r="D9" s="275"/>
      <c r="E9" s="275"/>
      <c r="F9" s="275"/>
      <c r="G9" s="275"/>
      <c r="H9" s="275"/>
      <c r="I9" s="275"/>
      <c r="J9" s="275"/>
      <c r="K9" s="275"/>
      <c r="L9" s="275"/>
      <c r="M9" s="275"/>
      <c r="N9" s="275"/>
      <c r="O9" s="275"/>
      <c r="P9" s="275"/>
      <c r="Q9" s="275"/>
    </row>
    <row r="10" spans="1:17">
      <c r="A10" s="275"/>
      <c r="B10" s="275"/>
      <c r="C10" s="275"/>
      <c r="D10" s="275"/>
      <c r="E10" s="275"/>
      <c r="F10" s="275"/>
      <c r="G10" s="275"/>
      <c r="H10" s="275"/>
      <c r="I10" s="275"/>
      <c r="J10" s="275"/>
      <c r="K10" s="275"/>
      <c r="L10" s="275"/>
      <c r="M10" s="275"/>
      <c r="N10" s="275"/>
      <c r="O10" s="275"/>
      <c r="P10" s="275"/>
      <c r="Q10" s="275"/>
    </row>
    <row r="11" spans="1:17">
      <c r="A11" s="276" t="s">
        <v>284</v>
      </c>
      <c r="B11" s="276"/>
      <c r="C11" s="277" t="s">
        <v>7</v>
      </c>
      <c r="D11" s="278"/>
      <c r="E11" s="279" t="s">
        <v>8</v>
      </c>
      <c r="F11" s="280"/>
      <c r="G11" s="277" t="s">
        <v>270</v>
      </c>
      <c r="H11" s="278"/>
      <c r="I11" s="279" t="s">
        <v>9</v>
      </c>
      <c r="J11" s="280"/>
      <c r="K11" s="277" t="s">
        <v>10</v>
      </c>
      <c r="L11" s="278"/>
      <c r="M11" s="279" t="s">
        <v>197</v>
      </c>
      <c r="N11" s="280"/>
      <c r="O11" s="281" t="s">
        <v>271</v>
      </c>
      <c r="P11" s="281"/>
      <c r="Q11" s="281"/>
    </row>
    <row r="12" spans="1:17">
      <c r="A12" s="174" t="s">
        <v>2</v>
      </c>
      <c r="B12" s="174" t="s">
        <v>3</v>
      </c>
      <c r="C12" s="175" t="s">
        <v>0</v>
      </c>
      <c r="D12" s="175" t="s">
        <v>1</v>
      </c>
      <c r="E12" s="169" t="s">
        <v>0</v>
      </c>
      <c r="F12" s="169" t="s">
        <v>1</v>
      </c>
      <c r="G12" s="175" t="s">
        <v>0</v>
      </c>
      <c r="H12" s="175" t="s">
        <v>1</v>
      </c>
      <c r="I12" s="172" t="s">
        <v>0</v>
      </c>
      <c r="J12" s="173" t="s">
        <v>1</v>
      </c>
      <c r="K12" s="178" t="s">
        <v>0</v>
      </c>
      <c r="L12" s="179" t="s">
        <v>1</v>
      </c>
      <c r="M12" s="172" t="s">
        <v>0</v>
      </c>
      <c r="N12" s="173" t="s">
        <v>1</v>
      </c>
      <c r="O12" s="174" t="s">
        <v>4</v>
      </c>
      <c r="P12" s="174" t="s">
        <v>5</v>
      </c>
      <c r="Q12" s="174" t="s">
        <v>6</v>
      </c>
    </row>
    <row r="13" spans="1:17">
      <c r="A13" s="12" t="s">
        <v>269</v>
      </c>
      <c r="B13" s="12" t="s">
        <v>27</v>
      </c>
      <c r="C13" s="176"/>
      <c r="D13" s="176"/>
      <c r="E13" s="170"/>
      <c r="F13" s="170"/>
      <c r="G13" s="176"/>
      <c r="H13" s="176"/>
      <c r="I13" s="170">
        <v>1</v>
      </c>
      <c r="J13" s="170">
        <v>13</v>
      </c>
      <c r="K13" s="176">
        <v>1</v>
      </c>
      <c r="L13" s="176">
        <v>13</v>
      </c>
      <c r="M13" s="170"/>
      <c r="N13" s="170"/>
      <c r="O13" s="28">
        <f>D13+F13+H13+J13+L13+N13</f>
        <v>26</v>
      </c>
      <c r="P13" s="3"/>
      <c r="Q13" s="28">
        <f>SUM(O13-P13)</f>
        <v>26</v>
      </c>
    </row>
    <row r="14" spans="1:17">
      <c r="A14" s="12" t="s">
        <v>326</v>
      </c>
      <c r="B14" s="12" t="s">
        <v>327</v>
      </c>
      <c r="C14" s="176"/>
      <c r="D14" s="176"/>
      <c r="E14" s="170"/>
      <c r="F14" s="170"/>
      <c r="G14" s="176">
        <v>1</v>
      </c>
      <c r="H14" s="176">
        <v>13</v>
      </c>
      <c r="I14" s="170"/>
      <c r="J14" s="170"/>
      <c r="K14" s="176"/>
      <c r="L14" s="176"/>
      <c r="M14" s="170"/>
      <c r="N14" s="170"/>
      <c r="O14" s="28">
        <f>D14+F14+H14+J14+L14+N14</f>
        <v>13</v>
      </c>
      <c r="P14" s="3"/>
      <c r="Q14" s="28">
        <f>SUM(O14-P14)</f>
        <v>13</v>
      </c>
    </row>
    <row r="15" spans="1:17">
      <c r="A15" s="12" t="s">
        <v>279</v>
      </c>
      <c r="B15" s="12" t="s">
        <v>27</v>
      </c>
      <c r="C15" s="176"/>
      <c r="D15" s="176"/>
      <c r="E15" s="170"/>
      <c r="F15" s="170"/>
      <c r="G15" s="176"/>
      <c r="H15" s="176"/>
      <c r="I15" s="170">
        <v>2</v>
      </c>
      <c r="J15" s="170">
        <v>11</v>
      </c>
      <c r="K15" s="176"/>
      <c r="L15" s="176"/>
      <c r="M15" s="170"/>
      <c r="N15" s="170"/>
      <c r="O15" s="28">
        <f>D15+F15+H15+J15+L15+N15</f>
        <v>11</v>
      </c>
      <c r="P15" s="3"/>
      <c r="Q15" s="28">
        <f>SUM(O15-P15)</f>
        <v>11</v>
      </c>
    </row>
    <row r="19" spans="1:17">
      <c r="A19" s="275" t="s">
        <v>329</v>
      </c>
      <c r="B19" s="275"/>
      <c r="C19" s="275"/>
      <c r="D19" s="275"/>
      <c r="E19" s="275"/>
      <c r="F19" s="275"/>
      <c r="G19" s="275"/>
      <c r="H19" s="275"/>
      <c r="I19" s="275"/>
      <c r="J19" s="275"/>
      <c r="K19" s="275"/>
      <c r="L19" s="275"/>
      <c r="M19" s="275"/>
      <c r="N19" s="275"/>
      <c r="O19" s="275"/>
      <c r="P19" s="275"/>
      <c r="Q19" s="275"/>
    </row>
    <row r="20" spans="1:17">
      <c r="A20" s="275"/>
      <c r="B20" s="275"/>
      <c r="C20" s="275"/>
      <c r="D20" s="275"/>
      <c r="E20" s="275"/>
      <c r="F20" s="275"/>
      <c r="G20" s="275"/>
      <c r="H20" s="275"/>
      <c r="I20" s="275"/>
      <c r="J20" s="275"/>
      <c r="K20" s="275"/>
      <c r="L20" s="275"/>
      <c r="M20" s="275"/>
      <c r="N20" s="275"/>
      <c r="O20" s="275"/>
      <c r="P20" s="275"/>
      <c r="Q20" s="275"/>
    </row>
    <row r="21" spans="1:17">
      <c r="A21" s="276" t="s">
        <v>284</v>
      </c>
      <c r="B21" s="276"/>
      <c r="C21" s="277" t="s">
        <v>7</v>
      </c>
      <c r="D21" s="278"/>
      <c r="E21" s="279" t="s">
        <v>8</v>
      </c>
      <c r="F21" s="280"/>
      <c r="G21" s="277" t="s">
        <v>270</v>
      </c>
      <c r="H21" s="278"/>
      <c r="I21" s="279" t="s">
        <v>9</v>
      </c>
      <c r="J21" s="280"/>
      <c r="K21" s="277" t="s">
        <v>10</v>
      </c>
      <c r="L21" s="278"/>
      <c r="M21" s="279" t="s">
        <v>197</v>
      </c>
      <c r="N21" s="280"/>
      <c r="O21" s="281" t="s">
        <v>271</v>
      </c>
      <c r="P21" s="281"/>
      <c r="Q21" s="281"/>
    </row>
    <row r="22" spans="1:17">
      <c r="A22" s="174" t="s">
        <v>2</v>
      </c>
      <c r="B22" s="174" t="s">
        <v>3</v>
      </c>
      <c r="C22" s="175" t="s">
        <v>0</v>
      </c>
      <c r="D22" s="175" t="s">
        <v>1</v>
      </c>
      <c r="E22" s="169" t="s">
        <v>0</v>
      </c>
      <c r="F22" s="169" t="s">
        <v>1</v>
      </c>
      <c r="G22" s="175" t="s">
        <v>0</v>
      </c>
      <c r="H22" s="175" t="s">
        <v>1</v>
      </c>
      <c r="I22" s="171" t="s">
        <v>0</v>
      </c>
      <c r="J22" s="171" t="s">
        <v>1</v>
      </c>
      <c r="K22" s="177" t="s">
        <v>0</v>
      </c>
      <c r="L22" s="177" t="s">
        <v>1</v>
      </c>
      <c r="M22" s="171" t="s">
        <v>0</v>
      </c>
      <c r="N22" s="171" t="s">
        <v>1</v>
      </c>
      <c r="O22" s="174" t="s">
        <v>4</v>
      </c>
      <c r="P22" s="174" t="s">
        <v>5</v>
      </c>
      <c r="Q22" s="174" t="s">
        <v>6</v>
      </c>
    </row>
    <row r="23" spans="1:17">
      <c r="A23" s="12" t="s">
        <v>273</v>
      </c>
      <c r="B23" s="12" t="s">
        <v>27</v>
      </c>
      <c r="C23" s="176"/>
      <c r="D23" s="176"/>
      <c r="E23" s="170"/>
      <c r="F23" s="170"/>
      <c r="G23" s="176"/>
      <c r="H23" s="176"/>
      <c r="I23" s="170">
        <v>1</v>
      </c>
      <c r="J23" s="170">
        <v>13</v>
      </c>
      <c r="K23" s="176"/>
      <c r="L23" s="176"/>
      <c r="M23" s="170"/>
      <c r="N23" s="170"/>
      <c r="O23" s="28">
        <f>D23+F23+H23+J23+L23+N23</f>
        <v>13</v>
      </c>
      <c r="P23" s="3"/>
      <c r="Q23" s="28">
        <f>SUM(O23-P23)</f>
        <v>13</v>
      </c>
    </row>
    <row r="27" spans="1:17">
      <c r="A27" s="275" t="s">
        <v>309</v>
      </c>
      <c r="B27" s="275"/>
      <c r="C27" s="275"/>
      <c r="D27" s="275"/>
      <c r="E27" s="275"/>
      <c r="F27" s="275"/>
      <c r="G27" s="275"/>
      <c r="H27" s="275"/>
      <c r="I27" s="275"/>
      <c r="J27" s="275"/>
      <c r="K27" s="275"/>
      <c r="L27" s="275"/>
      <c r="M27" s="275"/>
      <c r="N27" s="275"/>
      <c r="O27" s="275"/>
      <c r="P27" s="275"/>
      <c r="Q27" s="275"/>
    </row>
    <row r="28" spans="1:17">
      <c r="A28" s="275"/>
      <c r="B28" s="275"/>
      <c r="C28" s="275"/>
      <c r="D28" s="275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</row>
    <row r="29" spans="1:17">
      <c r="A29" s="276" t="s">
        <v>284</v>
      </c>
      <c r="B29" s="276"/>
      <c r="C29" s="277" t="s">
        <v>7</v>
      </c>
      <c r="D29" s="278"/>
      <c r="E29" s="279" t="s">
        <v>8</v>
      </c>
      <c r="F29" s="280"/>
      <c r="G29" s="277" t="s">
        <v>270</v>
      </c>
      <c r="H29" s="278"/>
      <c r="I29" s="279" t="s">
        <v>9</v>
      </c>
      <c r="J29" s="280"/>
      <c r="K29" s="277" t="s">
        <v>10</v>
      </c>
      <c r="L29" s="278"/>
      <c r="M29" s="279" t="s">
        <v>197</v>
      </c>
      <c r="N29" s="280"/>
      <c r="O29" s="281" t="s">
        <v>271</v>
      </c>
      <c r="P29" s="281"/>
      <c r="Q29" s="281"/>
    </row>
    <row r="30" spans="1:17">
      <c r="A30" s="174" t="s">
        <v>2</v>
      </c>
      <c r="B30" s="174" t="s">
        <v>3</v>
      </c>
      <c r="C30" s="175" t="s">
        <v>0</v>
      </c>
      <c r="D30" s="175" t="s">
        <v>1</v>
      </c>
      <c r="E30" s="169" t="s">
        <v>0</v>
      </c>
      <c r="F30" s="169" t="s">
        <v>1</v>
      </c>
      <c r="G30" s="175" t="s">
        <v>0</v>
      </c>
      <c r="H30" s="175" t="s">
        <v>1</v>
      </c>
      <c r="I30" s="171" t="s">
        <v>0</v>
      </c>
      <c r="J30" s="171" t="s">
        <v>1</v>
      </c>
      <c r="K30" s="177" t="s">
        <v>0</v>
      </c>
      <c r="L30" s="177" t="s">
        <v>1</v>
      </c>
      <c r="M30" s="171" t="s">
        <v>0</v>
      </c>
      <c r="N30" s="171" t="s">
        <v>1</v>
      </c>
      <c r="O30" s="174" t="s">
        <v>4</v>
      </c>
      <c r="P30" s="174" t="s">
        <v>5</v>
      </c>
      <c r="Q30" s="174" t="s">
        <v>6</v>
      </c>
    </row>
    <row r="31" spans="1:17">
      <c r="A31" s="12" t="s">
        <v>73</v>
      </c>
      <c r="B31" s="12" t="s">
        <v>154</v>
      </c>
      <c r="C31" s="176">
        <v>1</v>
      </c>
      <c r="D31" s="176">
        <v>13</v>
      </c>
      <c r="E31" s="170"/>
      <c r="F31" s="170"/>
      <c r="G31" s="176"/>
      <c r="H31" s="176"/>
      <c r="I31" s="170"/>
      <c r="J31" s="170"/>
      <c r="K31" s="176"/>
      <c r="L31" s="176"/>
      <c r="M31" s="170"/>
      <c r="N31" s="170"/>
      <c r="O31" s="28">
        <f>D31+F31+H31+J31+L31+N31</f>
        <v>13</v>
      </c>
      <c r="P31" s="3"/>
      <c r="Q31" s="28">
        <f>SUM(O31-P31)</f>
        <v>13</v>
      </c>
    </row>
    <row r="35" spans="1:17">
      <c r="A35" s="275" t="s">
        <v>308</v>
      </c>
      <c r="B35" s="275"/>
      <c r="C35" s="275"/>
      <c r="D35" s="275"/>
      <c r="E35" s="275"/>
      <c r="F35" s="275"/>
      <c r="G35" s="275"/>
      <c r="H35" s="275"/>
      <c r="I35" s="275"/>
      <c r="J35" s="275"/>
      <c r="K35" s="275"/>
      <c r="L35" s="275"/>
      <c r="M35" s="275"/>
      <c r="N35" s="275"/>
      <c r="O35" s="275"/>
      <c r="P35" s="275"/>
      <c r="Q35" s="275"/>
    </row>
    <row r="36" spans="1:17">
      <c r="A36" s="275"/>
      <c r="B36" s="275"/>
      <c r="C36" s="275"/>
      <c r="D36" s="275"/>
      <c r="E36" s="275"/>
      <c r="F36" s="275"/>
      <c r="G36" s="275"/>
      <c r="H36" s="275"/>
      <c r="I36" s="275"/>
      <c r="J36" s="275"/>
      <c r="K36" s="275"/>
      <c r="L36" s="275"/>
      <c r="M36" s="275"/>
      <c r="N36" s="275"/>
      <c r="O36" s="275"/>
      <c r="P36" s="275"/>
      <c r="Q36" s="275"/>
    </row>
    <row r="37" spans="1:17">
      <c r="A37" s="276" t="s">
        <v>284</v>
      </c>
      <c r="B37" s="276"/>
      <c r="C37" s="277" t="s">
        <v>7</v>
      </c>
      <c r="D37" s="278"/>
      <c r="E37" s="279" t="s">
        <v>8</v>
      </c>
      <c r="F37" s="280"/>
      <c r="G37" s="277" t="s">
        <v>270</v>
      </c>
      <c r="H37" s="278"/>
      <c r="I37" s="279" t="s">
        <v>9</v>
      </c>
      <c r="J37" s="280"/>
      <c r="K37" s="277" t="s">
        <v>10</v>
      </c>
      <c r="L37" s="278"/>
      <c r="M37" s="279" t="s">
        <v>197</v>
      </c>
      <c r="N37" s="280"/>
      <c r="O37" s="281" t="s">
        <v>271</v>
      </c>
      <c r="P37" s="281"/>
      <c r="Q37" s="281"/>
    </row>
    <row r="38" spans="1:17">
      <c r="A38" s="174" t="s">
        <v>2</v>
      </c>
      <c r="B38" s="174" t="s">
        <v>3</v>
      </c>
      <c r="C38" s="175" t="s">
        <v>0</v>
      </c>
      <c r="D38" s="175" t="s">
        <v>1</v>
      </c>
      <c r="E38" s="169" t="s">
        <v>0</v>
      </c>
      <c r="F38" s="169" t="s">
        <v>1</v>
      </c>
      <c r="G38" s="175" t="s">
        <v>0</v>
      </c>
      <c r="H38" s="175" t="s">
        <v>1</v>
      </c>
      <c r="I38" s="171" t="s">
        <v>0</v>
      </c>
      <c r="J38" s="171" t="s">
        <v>1</v>
      </c>
      <c r="K38" s="177" t="s">
        <v>0</v>
      </c>
      <c r="L38" s="177" t="s">
        <v>1</v>
      </c>
      <c r="M38" s="171" t="s">
        <v>0</v>
      </c>
      <c r="N38" s="171" t="s">
        <v>1</v>
      </c>
      <c r="O38" s="174" t="s">
        <v>4</v>
      </c>
      <c r="P38" s="174" t="s">
        <v>5</v>
      </c>
      <c r="Q38" s="174" t="s">
        <v>6</v>
      </c>
    </row>
    <row r="39" spans="1:17">
      <c r="A39" s="12" t="s">
        <v>307</v>
      </c>
      <c r="B39" s="12" t="s">
        <v>259</v>
      </c>
      <c r="C39" s="176">
        <v>1</v>
      </c>
      <c r="D39" s="176">
        <v>13</v>
      </c>
      <c r="E39" s="170"/>
      <c r="F39" s="170"/>
      <c r="G39" s="176"/>
      <c r="H39" s="176"/>
      <c r="I39" s="170"/>
      <c r="J39" s="170"/>
      <c r="K39" s="176"/>
      <c r="L39" s="176"/>
      <c r="M39" s="170"/>
      <c r="N39" s="170"/>
      <c r="O39" s="28">
        <f>D39+F39+H39+J39+L39+N39</f>
        <v>13</v>
      </c>
      <c r="P39" s="3"/>
      <c r="Q39" s="28">
        <f>SUM(O39-P39)</f>
        <v>13</v>
      </c>
    </row>
    <row r="43" spans="1:17">
      <c r="A43" s="275" t="s">
        <v>328</v>
      </c>
      <c r="B43" s="275"/>
      <c r="C43" s="275"/>
      <c r="D43" s="275"/>
      <c r="E43" s="275"/>
      <c r="F43" s="275"/>
      <c r="G43" s="275"/>
      <c r="H43" s="275"/>
      <c r="I43" s="275"/>
      <c r="J43" s="275"/>
      <c r="K43" s="275"/>
      <c r="L43" s="275"/>
      <c r="M43" s="275"/>
      <c r="N43" s="275"/>
      <c r="O43" s="275"/>
      <c r="P43" s="275"/>
      <c r="Q43" s="275"/>
    </row>
    <row r="44" spans="1:17">
      <c r="A44" s="275"/>
      <c r="B44" s="275"/>
      <c r="C44" s="275"/>
      <c r="D44" s="275"/>
      <c r="E44" s="275"/>
      <c r="F44" s="275"/>
      <c r="G44" s="275"/>
      <c r="H44" s="275"/>
      <c r="I44" s="275"/>
      <c r="J44" s="275"/>
      <c r="K44" s="275"/>
      <c r="L44" s="275"/>
      <c r="M44" s="275"/>
      <c r="N44" s="275"/>
      <c r="O44" s="275"/>
      <c r="P44" s="275"/>
      <c r="Q44" s="275"/>
    </row>
    <row r="45" spans="1:17">
      <c r="A45" s="276" t="s">
        <v>284</v>
      </c>
      <c r="B45" s="276"/>
      <c r="C45" s="277" t="s">
        <v>7</v>
      </c>
      <c r="D45" s="278"/>
      <c r="E45" s="279" t="s">
        <v>8</v>
      </c>
      <c r="F45" s="280"/>
      <c r="G45" s="277" t="s">
        <v>270</v>
      </c>
      <c r="H45" s="278"/>
      <c r="I45" s="279" t="s">
        <v>9</v>
      </c>
      <c r="J45" s="280"/>
      <c r="K45" s="277" t="s">
        <v>10</v>
      </c>
      <c r="L45" s="278"/>
      <c r="M45" s="279" t="s">
        <v>197</v>
      </c>
      <c r="N45" s="280"/>
      <c r="O45" s="281" t="s">
        <v>271</v>
      </c>
      <c r="P45" s="281"/>
      <c r="Q45" s="281"/>
    </row>
    <row r="46" spans="1:17">
      <c r="A46" s="174" t="s">
        <v>2</v>
      </c>
      <c r="B46" s="174" t="s">
        <v>3</v>
      </c>
      <c r="C46" s="175" t="s">
        <v>0</v>
      </c>
      <c r="D46" s="175" t="s">
        <v>1</v>
      </c>
      <c r="E46" s="169" t="s">
        <v>0</v>
      </c>
      <c r="F46" s="169" t="s">
        <v>1</v>
      </c>
      <c r="G46" s="175" t="s">
        <v>0</v>
      </c>
      <c r="H46" s="175" t="s">
        <v>1</v>
      </c>
      <c r="I46" s="171" t="s">
        <v>0</v>
      </c>
      <c r="J46" s="171" t="s">
        <v>1</v>
      </c>
      <c r="K46" s="177" t="s">
        <v>0</v>
      </c>
      <c r="L46" s="177" t="s">
        <v>1</v>
      </c>
      <c r="M46" s="171" t="s">
        <v>0</v>
      </c>
      <c r="N46" s="171" t="s">
        <v>1</v>
      </c>
      <c r="O46" s="174" t="s">
        <v>4</v>
      </c>
      <c r="P46" s="174" t="s">
        <v>5</v>
      </c>
      <c r="Q46" s="174" t="s">
        <v>6</v>
      </c>
    </row>
    <row r="47" spans="1:17">
      <c r="A47" s="12" t="s">
        <v>311</v>
      </c>
      <c r="B47" s="12" t="s">
        <v>27</v>
      </c>
      <c r="C47" s="176"/>
      <c r="D47" s="176"/>
      <c r="E47" s="170">
        <v>1</v>
      </c>
      <c r="F47" s="170">
        <v>13</v>
      </c>
      <c r="G47" s="176">
        <v>1</v>
      </c>
      <c r="H47" s="176">
        <v>13</v>
      </c>
      <c r="I47" s="170"/>
      <c r="J47" s="170"/>
      <c r="K47" s="176"/>
      <c r="L47" s="176"/>
      <c r="M47" s="170"/>
      <c r="N47" s="170"/>
      <c r="O47" s="28">
        <f>D47+F47+H47+J47+L47+N47</f>
        <v>26</v>
      </c>
      <c r="P47" s="3"/>
      <c r="Q47" s="28">
        <f>SUM(O47-P47)</f>
        <v>26</v>
      </c>
    </row>
    <row r="51" spans="1:17">
      <c r="A51" s="275" t="s">
        <v>324</v>
      </c>
      <c r="B51" s="275"/>
      <c r="C51" s="275"/>
      <c r="D51" s="275"/>
      <c r="E51" s="275"/>
      <c r="F51" s="275"/>
      <c r="G51" s="275"/>
      <c r="H51" s="275"/>
      <c r="I51" s="275"/>
      <c r="J51" s="275"/>
      <c r="K51" s="275"/>
      <c r="L51" s="275"/>
      <c r="M51" s="275"/>
      <c r="N51" s="275"/>
      <c r="O51" s="275"/>
      <c r="P51" s="275"/>
      <c r="Q51" s="275"/>
    </row>
    <row r="52" spans="1:17">
      <c r="A52" s="275"/>
      <c r="B52" s="275"/>
      <c r="C52" s="275"/>
      <c r="D52" s="275"/>
      <c r="E52" s="275"/>
      <c r="F52" s="275"/>
      <c r="G52" s="275"/>
      <c r="H52" s="275"/>
      <c r="I52" s="275"/>
      <c r="J52" s="275"/>
      <c r="K52" s="275"/>
      <c r="L52" s="275"/>
      <c r="M52" s="275"/>
      <c r="N52" s="275"/>
      <c r="O52" s="275"/>
      <c r="P52" s="275"/>
      <c r="Q52" s="275"/>
    </row>
    <row r="53" spans="1:17">
      <c r="A53" s="276" t="s">
        <v>284</v>
      </c>
      <c r="B53" s="276"/>
      <c r="C53" s="277" t="s">
        <v>7</v>
      </c>
      <c r="D53" s="278"/>
      <c r="E53" s="279" t="s">
        <v>8</v>
      </c>
      <c r="F53" s="280"/>
      <c r="G53" s="277" t="s">
        <v>270</v>
      </c>
      <c r="H53" s="278"/>
      <c r="I53" s="279" t="s">
        <v>9</v>
      </c>
      <c r="J53" s="280"/>
      <c r="K53" s="277" t="s">
        <v>10</v>
      </c>
      <c r="L53" s="278"/>
      <c r="M53" s="279" t="s">
        <v>197</v>
      </c>
      <c r="N53" s="280"/>
      <c r="O53" s="281" t="s">
        <v>271</v>
      </c>
      <c r="P53" s="281"/>
      <c r="Q53" s="281"/>
    </row>
    <row r="54" spans="1:17">
      <c r="A54" s="174" t="s">
        <v>2</v>
      </c>
      <c r="B54" s="174" t="s">
        <v>3</v>
      </c>
      <c r="C54" s="175" t="s">
        <v>0</v>
      </c>
      <c r="D54" s="175" t="s">
        <v>1</v>
      </c>
      <c r="E54" s="169" t="s">
        <v>0</v>
      </c>
      <c r="F54" s="169" t="s">
        <v>1</v>
      </c>
      <c r="G54" s="175" t="s">
        <v>0</v>
      </c>
      <c r="H54" s="175" t="s">
        <v>1</v>
      </c>
      <c r="I54" s="171" t="s">
        <v>0</v>
      </c>
      <c r="J54" s="171" t="s">
        <v>1</v>
      </c>
      <c r="K54" s="177" t="s">
        <v>0</v>
      </c>
      <c r="L54" s="177" t="s">
        <v>1</v>
      </c>
      <c r="M54" s="171" t="s">
        <v>0</v>
      </c>
      <c r="N54" s="171" t="s">
        <v>1</v>
      </c>
      <c r="O54" s="174" t="s">
        <v>4</v>
      </c>
      <c r="P54" s="174" t="s">
        <v>5</v>
      </c>
      <c r="Q54" s="174" t="s">
        <v>6</v>
      </c>
    </row>
    <row r="55" spans="1:17">
      <c r="A55" s="12" t="s">
        <v>325</v>
      </c>
      <c r="B55" s="12" t="s">
        <v>260</v>
      </c>
      <c r="C55" s="176"/>
      <c r="D55" s="176"/>
      <c r="E55" s="170"/>
      <c r="F55" s="170"/>
      <c r="G55" s="176">
        <v>1</v>
      </c>
      <c r="H55" s="176">
        <v>13</v>
      </c>
      <c r="I55" s="170"/>
      <c r="J55" s="170"/>
      <c r="K55" s="176"/>
      <c r="L55" s="176"/>
      <c r="M55" s="170"/>
      <c r="N55" s="170"/>
      <c r="O55" s="28">
        <f>D55+F55+H55+J55+L55+N55</f>
        <v>13</v>
      </c>
      <c r="P55" s="3"/>
      <c r="Q55" s="28">
        <f>SUM(O55-P55)</f>
        <v>13</v>
      </c>
    </row>
  </sheetData>
  <sortState xmlns:xlrd2="http://schemas.microsoft.com/office/spreadsheetml/2017/richdata2" ref="A13:Q15">
    <sortCondition descending="1" ref="Q15"/>
  </sortState>
  <mergeCells count="63">
    <mergeCell ref="O11:Q11"/>
    <mergeCell ref="A1:Q2"/>
    <mergeCell ref="A3:B3"/>
    <mergeCell ref="C3:D3"/>
    <mergeCell ref="E3:F3"/>
    <mergeCell ref="G3:H3"/>
    <mergeCell ref="I3:J3"/>
    <mergeCell ref="K3:L3"/>
    <mergeCell ref="M3:N3"/>
    <mergeCell ref="O3:Q3"/>
    <mergeCell ref="M11:N11"/>
    <mergeCell ref="C11:D11"/>
    <mergeCell ref="E11:F11"/>
    <mergeCell ref="G11:H11"/>
    <mergeCell ref="I11:J11"/>
    <mergeCell ref="G21:H21"/>
    <mergeCell ref="I21:J21"/>
    <mergeCell ref="K21:L21"/>
    <mergeCell ref="M21:N21"/>
    <mergeCell ref="A11:B11"/>
    <mergeCell ref="K11:L11"/>
    <mergeCell ref="A9:Q10"/>
    <mergeCell ref="O21:Q21"/>
    <mergeCell ref="A27:Q28"/>
    <mergeCell ref="A29:B29"/>
    <mergeCell ref="C29:D29"/>
    <mergeCell ref="E29:F29"/>
    <mergeCell ref="G29:H29"/>
    <mergeCell ref="I29:J29"/>
    <mergeCell ref="K29:L29"/>
    <mergeCell ref="M29:N29"/>
    <mergeCell ref="O29:Q29"/>
    <mergeCell ref="A19:Q20"/>
    <mergeCell ref="A21:B21"/>
    <mergeCell ref="C21:D21"/>
    <mergeCell ref="E21:F21"/>
    <mergeCell ref="A35:Q36"/>
    <mergeCell ref="A37:B37"/>
    <mergeCell ref="C37:D37"/>
    <mergeCell ref="E37:F37"/>
    <mergeCell ref="G37:H37"/>
    <mergeCell ref="I37:J37"/>
    <mergeCell ref="K37:L37"/>
    <mergeCell ref="M37:N37"/>
    <mergeCell ref="O37:Q37"/>
    <mergeCell ref="A43:Q44"/>
    <mergeCell ref="A45:B45"/>
    <mergeCell ref="C45:D45"/>
    <mergeCell ref="E45:F45"/>
    <mergeCell ref="G45:H45"/>
    <mergeCell ref="I45:J45"/>
    <mergeCell ref="K45:L45"/>
    <mergeCell ref="M45:N45"/>
    <mergeCell ref="O45:Q45"/>
    <mergeCell ref="A51:Q52"/>
    <mergeCell ref="A53:B53"/>
    <mergeCell ref="C53:D53"/>
    <mergeCell ref="E53:F53"/>
    <mergeCell ref="G53:H53"/>
    <mergeCell ref="I53:J53"/>
    <mergeCell ref="K53:L53"/>
    <mergeCell ref="M53:N53"/>
    <mergeCell ref="O53:Q53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E78E96-3A86-4B9D-9F07-597CA5FCBF10}">
  <dimension ref="A1:Q33"/>
  <sheetViews>
    <sheetView showGridLines="0" zoomScale="80" zoomScaleNormal="80" workbookViewId="0">
      <selection activeCell="K14" sqref="K14"/>
    </sheetView>
  </sheetViews>
  <sheetFormatPr baseColWidth="10" defaultRowHeight="15"/>
  <cols>
    <col min="1" max="1" width="32" bestFit="1" customWidth="1"/>
    <col min="2" max="2" width="29" bestFit="1" customWidth="1"/>
    <col min="3" max="3" width="13.28515625" bestFit="1" customWidth="1"/>
    <col min="4" max="4" width="8.42578125" bestFit="1" customWidth="1"/>
    <col min="5" max="5" width="13.28515625" bestFit="1" customWidth="1"/>
    <col min="6" max="6" width="8.42578125" bestFit="1" customWidth="1"/>
    <col min="7" max="7" width="12.85546875" bestFit="1" customWidth="1"/>
    <col min="8" max="8" width="8.42578125" bestFit="1" customWidth="1"/>
    <col min="9" max="9" width="14.140625" bestFit="1" customWidth="1"/>
    <col min="10" max="10" width="8.42578125" bestFit="1" customWidth="1"/>
    <col min="11" max="11" width="12.85546875" bestFit="1" customWidth="1"/>
    <col min="12" max="12" width="8.42578125" bestFit="1" customWidth="1"/>
    <col min="13" max="13" width="13.28515625" bestFit="1" customWidth="1"/>
    <col min="14" max="14" width="8.42578125" bestFit="1" customWidth="1"/>
    <col min="15" max="15" width="14.85546875" bestFit="1" customWidth="1"/>
    <col min="16" max="16" width="16.7109375" bestFit="1" customWidth="1"/>
    <col min="17" max="17" width="18.5703125" bestFit="1" customWidth="1"/>
  </cols>
  <sheetData>
    <row r="1" spans="1:17">
      <c r="A1" s="240" t="s">
        <v>263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42"/>
    </row>
    <row r="2" spans="1:17">
      <c r="A2" s="243"/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245"/>
    </row>
    <row r="3" spans="1:17" ht="15.75">
      <c r="A3" s="246" t="s">
        <v>284</v>
      </c>
      <c r="B3" s="246"/>
      <c r="C3" s="247" t="s">
        <v>7</v>
      </c>
      <c r="D3" s="248"/>
      <c r="E3" s="249" t="s">
        <v>8</v>
      </c>
      <c r="F3" s="250"/>
      <c r="G3" s="247" t="s">
        <v>270</v>
      </c>
      <c r="H3" s="248"/>
      <c r="I3" s="249" t="s">
        <v>9</v>
      </c>
      <c r="J3" s="250"/>
      <c r="K3" s="247" t="s">
        <v>10</v>
      </c>
      <c r="L3" s="248"/>
      <c r="M3" s="249" t="s">
        <v>197</v>
      </c>
      <c r="N3" s="250"/>
      <c r="O3" s="251" t="s">
        <v>280</v>
      </c>
      <c r="P3" s="252"/>
      <c r="Q3" s="253"/>
    </row>
    <row r="4" spans="1:17" ht="15.75">
      <c r="A4" s="130" t="s">
        <v>2</v>
      </c>
      <c r="B4" s="130" t="s">
        <v>3</v>
      </c>
      <c r="C4" s="132" t="s">
        <v>0</v>
      </c>
      <c r="D4" s="132" t="s">
        <v>1</v>
      </c>
      <c r="E4" s="133" t="s">
        <v>0</v>
      </c>
      <c r="F4" s="133" t="s">
        <v>1</v>
      </c>
      <c r="G4" s="132" t="s">
        <v>0</v>
      </c>
      <c r="H4" s="132" t="s">
        <v>1</v>
      </c>
      <c r="I4" s="134" t="s">
        <v>0</v>
      </c>
      <c r="J4" s="134" t="s">
        <v>1</v>
      </c>
      <c r="K4" s="135" t="s">
        <v>0</v>
      </c>
      <c r="L4" s="135" t="s">
        <v>1</v>
      </c>
      <c r="M4" s="134" t="s">
        <v>0</v>
      </c>
      <c r="N4" s="134" t="s">
        <v>1</v>
      </c>
      <c r="O4" s="99" t="s">
        <v>4</v>
      </c>
      <c r="P4" s="100" t="s">
        <v>5</v>
      </c>
      <c r="Q4" s="100" t="s">
        <v>6</v>
      </c>
    </row>
    <row r="5" spans="1:17" ht="15.75">
      <c r="A5" s="79" t="s">
        <v>266</v>
      </c>
      <c r="B5" s="80" t="s">
        <v>260</v>
      </c>
      <c r="C5" s="119"/>
      <c r="D5" s="119"/>
      <c r="E5" s="81"/>
      <c r="F5" s="81"/>
      <c r="G5" s="119">
        <v>1</v>
      </c>
      <c r="H5" s="119">
        <v>13</v>
      </c>
      <c r="I5" s="81"/>
      <c r="J5" s="81"/>
      <c r="K5" s="119">
        <v>2</v>
      </c>
      <c r="L5" s="119">
        <v>11</v>
      </c>
      <c r="M5" s="81"/>
      <c r="N5" s="81"/>
      <c r="O5" s="82">
        <f>D5+F5+H5+J5+L5+N5</f>
        <v>24</v>
      </c>
      <c r="P5" s="79"/>
      <c r="Q5" s="83">
        <f>SUM(O5)</f>
        <v>24</v>
      </c>
    </row>
    <row r="6" spans="1:17" ht="15.75">
      <c r="A6" s="79" t="s">
        <v>265</v>
      </c>
      <c r="B6" s="80" t="s">
        <v>259</v>
      </c>
      <c r="C6" s="119"/>
      <c r="D6" s="119"/>
      <c r="E6" s="81"/>
      <c r="F6" s="81"/>
      <c r="G6" s="119"/>
      <c r="H6" s="119"/>
      <c r="I6" s="81"/>
      <c r="J6" s="81"/>
      <c r="K6" s="119">
        <v>1</v>
      </c>
      <c r="L6" s="119">
        <v>13</v>
      </c>
      <c r="M6" s="81"/>
      <c r="N6" s="81"/>
      <c r="O6" s="82">
        <f>D6+F6+H6+J6+L6+N6</f>
        <v>13</v>
      </c>
      <c r="P6" s="79"/>
      <c r="Q6" s="83">
        <f>SUM(O6)</f>
        <v>13</v>
      </c>
    </row>
    <row r="7" spans="1:17" ht="15.75">
      <c r="A7" s="94"/>
      <c r="B7" s="94"/>
      <c r="C7" s="94"/>
      <c r="D7" s="94"/>
      <c r="E7" s="94"/>
      <c r="F7" s="94"/>
      <c r="G7" s="94"/>
      <c r="H7" s="94"/>
      <c r="I7" s="94"/>
      <c r="J7" s="94"/>
      <c r="K7" s="91"/>
      <c r="L7" s="91"/>
      <c r="M7" s="94"/>
      <c r="N7" s="94"/>
      <c r="O7" s="92"/>
      <c r="P7" s="90"/>
      <c r="Q7" s="92"/>
    </row>
    <row r="8" spans="1:17" ht="15.75">
      <c r="A8" s="146"/>
      <c r="B8" s="94"/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2"/>
      <c r="P8" s="90"/>
      <c r="Q8" s="92"/>
    </row>
    <row r="9" spans="1:17" ht="15.75">
      <c r="A9" s="93"/>
      <c r="B9" s="94"/>
      <c r="C9" s="94"/>
      <c r="D9" s="94"/>
      <c r="E9" s="94"/>
      <c r="F9" s="94"/>
      <c r="G9" s="94"/>
      <c r="H9" s="94"/>
      <c r="I9" s="92"/>
      <c r="J9" s="92"/>
      <c r="K9" s="91"/>
      <c r="L9" s="91"/>
      <c r="M9" s="92"/>
      <c r="N9" s="92"/>
      <c r="O9" s="92"/>
      <c r="P9" s="90"/>
      <c r="Q9" s="92"/>
    </row>
    <row r="10" spans="1:17">
      <c r="A10" s="240" t="s">
        <v>267</v>
      </c>
      <c r="B10" s="241"/>
      <c r="C10" s="241"/>
      <c r="D10" s="241"/>
      <c r="E10" s="241"/>
      <c r="F10" s="241"/>
      <c r="G10" s="241"/>
      <c r="H10" s="241"/>
      <c r="I10" s="241"/>
      <c r="J10" s="241"/>
      <c r="K10" s="241"/>
      <c r="L10" s="241"/>
      <c r="M10" s="241"/>
      <c r="N10" s="241"/>
      <c r="O10" s="241"/>
      <c r="P10" s="241"/>
      <c r="Q10" s="242"/>
    </row>
    <row r="11" spans="1:17">
      <c r="A11" s="243"/>
      <c r="B11" s="244"/>
      <c r="C11" s="244"/>
      <c r="D11" s="244"/>
      <c r="E11" s="244"/>
      <c r="F11" s="244"/>
      <c r="G11" s="244"/>
      <c r="H11" s="244"/>
      <c r="I11" s="244"/>
      <c r="J11" s="244"/>
      <c r="K11" s="244"/>
      <c r="L11" s="244"/>
      <c r="M11" s="244"/>
      <c r="N11" s="244"/>
      <c r="O11" s="244"/>
      <c r="P11" s="244"/>
      <c r="Q11" s="245"/>
    </row>
    <row r="12" spans="1:17" ht="15.75">
      <c r="A12" s="246" t="s">
        <v>284</v>
      </c>
      <c r="B12" s="246"/>
      <c r="C12" s="247" t="s">
        <v>7</v>
      </c>
      <c r="D12" s="248"/>
      <c r="E12" s="249" t="s">
        <v>8</v>
      </c>
      <c r="F12" s="250"/>
      <c r="G12" s="247" t="s">
        <v>270</v>
      </c>
      <c r="H12" s="248"/>
      <c r="I12" s="249" t="s">
        <v>9</v>
      </c>
      <c r="J12" s="250"/>
      <c r="K12" s="247" t="s">
        <v>10</v>
      </c>
      <c r="L12" s="248"/>
      <c r="M12" s="249" t="s">
        <v>197</v>
      </c>
      <c r="N12" s="250"/>
      <c r="O12" s="284" t="s">
        <v>280</v>
      </c>
      <c r="P12" s="252"/>
      <c r="Q12" s="253"/>
    </row>
    <row r="13" spans="1:17" ht="15.75">
      <c r="A13" s="130" t="s">
        <v>2</v>
      </c>
      <c r="B13" s="130" t="s">
        <v>3</v>
      </c>
      <c r="C13" s="132" t="s">
        <v>0</v>
      </c>
      <c r="D13" s="132" t="s">
        <v>1</v>
      </c>
      <c r="E13" s="133" t="s">
        <v>0</v>
      </c>
      <c r="F13" s="133" t="s">
        <v>1</v>
      </c>
      <c r="G13" s="132" t="s">
        <v>0</v>
      </c>
      <c r="H13" s="132" t="s">
        <v>1</v>
      </c>
      <c r="I13" s="134" t="s">
        <v>0</v>
      </c>
      <c r="J13" s="134" t="s">
        <v>1</v>
      </c>
      <c r="K13" s="135" t="s">
        <v>0</v>
      </c>
      <c r="L13" s="135" t="s">
        <v>1</v>
      </c>
      <c r="M13" s="134" t="s">
        <v>0</v>
      </c>
      <c r="N13" s="134" t="s">
        <v>1</v>
      </c>
      <c r="O13" s="100" t="s">
        <v>4</v>
      </c>
      <c r="P13" s="100" t="s">
        <v>5</v>
      </c>
      <c r="Q13" s="100" t="s">
        <v>6</v>
      </c>
    </row>
    <row r="14" spans="1:17" ht="15.75">
      <c r="A14" s="79" t="s">
        <v>268</v>
      </c>
      <c r="B14" s="79" t="s">
        <v>27</v>
      </c>
      <c r="C14" s="119"/>
      <c r="D14" s="119"/>
      <c r="E14" s="147"/>
      <c r="F14" s="81"/>
      <c r="G14" s="119"/>
      <c r="H14" s="148"/>
      <c r="I14" s="81">
        <v>1</v>
      </c>
      <c r="J14" s="81">
        <v>13</v>
      </c>
      <c r="K14" s="119">
        <v>1</v>
      </c>
      <c r="L14" s="119">
        <v>13</v>
      </c>
      <c r="M14" s="81"/>
      <c r="N14" s="81"/>
      <c r="O14" s="83">
        <f>D14+F14+H14+J14+L14+N14</f>
        <v>26</v>
      </c>
      <c r="P14" s="79"/>
      <c r="Q14" s="118">
        <f>O14-P14</f>
        <v>26</v>
      </c>
    </row>
    <row r="15" spans="1:17" ht="15.75">
      <c r="A15" s="79" t="s">
        <v>266</v>
      </c>
      <c r="B15" s="80" t="s">
        <v>260</v>
      </c>
      <c r="C15" s="119">
        <v>1</v>
      </c>
      <c r="D15" s="119">
        <v>13</v>
      </c>
      <c r="E15" s="81"/>
      <c r="F15" s="81"/>
      <c r="G15" s="119"/>
      <c r="H15" s="119"/>
      <c r="I15" s="81"/>
      <c r="J15" s="81"/>
      <c r="K15" s="119"/>
      <c r="L15" s="119"/>
      <c r="M15" s="81"/>
      <c r="N15" s="81"/>
      <c r="O15" s="83">
        <f>D15+F15+H15+J15+L15+N15</f>
        <v>13</v>
      </c>
      <c r="P15" s="79"/>
      <c r="Q15" s="83">
        <f>SUM(O15)</f>
        <v>13</v>
      </c>
    </row>
    <row r="20" spans="1:17">
      <c r="K20" t="s">
        <v>264</v>
      </c>
    </row>
    <row r="21" spans="1:17">
      <c r="A21" s="36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</row>
    <row r="22" spans="1:17">
      <c r="A22" s="36"/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</row>
    <row r="23" spans="1:17">
      <c r="A23" s="36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</row>
    <row r="24" spans="1:17" ht="15.75">
      <c r="A24" s="282"/>
      <c r="B24" s="282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283"/>
      <c r="P24" s="283"/>
      <c r="Q24" s="283"/>
    </row>
    <row r="25" spans="1:17" ht="15.75">
      <c r="A25" s="75"/>
      <c r="B25" s="75"/>
      <c r="C25" s="75"/>
      <c r="D25" s="76"/>
      <c r="E25" s="75"/>
      <c r="F25" s="76"/>
      <c r="G25" s="77"/>
      <c r="H25" s="78"/>
      <c r="I25" s="77"/>
      <c r="J25" s="78"/>
      <c r="K25" s="77"/>
      <c r="L25" s="78"/>
      <c r="M25" s="77"/>
      <c r="N25" s="78"/>
      <c r="O25" s="75"/>
      <c r="P25" s="75"/>
      <c r="Q25" s="75"/>
    </row>
    <row r="26" spans="1:17" ht="15.75">
      <c r="A26" s="71"/>
      <c r="B26" s="71"/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35"/>
      <c r="P26" s="71"/>
      <c r="Q26" s="35"/>
    </row>
    <row r="27" spans="1:17" ht="15.75">
      <c r="A27" s="73"/>
      <c r="B27" s="71"/>
      <c r="C27" s="72"/>
      <c r="D27" s="72"/>
      <c r="E27" s="72"/>
      <c r="F27" s="72"/>
      <c r="G27" s="72"/>
      <c r="H27" s="72"/>
      <c r="I27" s="35"/>
      <c r="J27" s="35"/>
      <c r="K27" s="72"/>
      <c r="L27" s="72"/>
      <c r="M27" s="35"/>
      <c r="N27" s="35"/>
      <c r="O27" s="35"/>
      <c r="P27" s="71"/>
      <c r="Q27" s="35"/>
    </row>
    <row r="28" spans="1:17">
      <c r="A28" s="36"/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</row>
    <row r="29" spans="1:17">
      <c r="A29" s="36"/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</row>
    <row r="30" spans="1:17">
      <c r="A30" s="36"/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</row>
    <row r="31" spans="1:17">
      <c r="A31" s="36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</row>
    <row r="32" spans="1:17">
      <c r="A32" s="36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</row>
    <row r="33" spans="1:17">
      <c r="A33" s="36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</row>
  </sheetData>
  <sortState xmlns:xlrd2="http://schemas.microsoft.com/office/spreadsheetml/2017/richdata2" ref="A5:Q6">
    <sortCondition descending="1" ref="Q6"/>
  </sortState>
  <mergeCells count="20">
    <mergeCell ref="A24:B24"/>
    <mergeCell ref="O24:Q24"/>
    <mergeCell ref="A10:Q11"/>
    <mergeCell ref="A12:B12"/>
    <mergeCell ref="O12:Q12"/>
    <mergeCell ref="C12:D12"/>
    <mergeCell ref="E12:F12"/>
    <mergeCell ref="G12:H12"/>
    <mergeCell ref="I12:J12"/>
    <mergeCell ref="K12:L12"/>
    <mergeCell ref="M12:N12"/>
    <mergeCell ref="C3:D3"/>
    <mergeCell ref="E3:F3"/>
    <mergeCell ref="G3:H3"/>
    <mergeCell ref="A1:Q2"/>
    <mergeCell ref="A3:B3"/>
    <mergeCell ref="O3:Q3"/>
    <mergeCell ref="I3:J3"/>
    <mergeCell ref="K3:L3"/>
    <mergeCell ref="M3:N3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D86205-77FC-4D71-8E5F-C0DABE1862E6}">
  <dimension ref="A1:S123"/>
  <sheetViews>
    <sheetView showGridLines="0" tabSelected="1" topLeftCell="A44" zoomScale="84" zoomScaleNormal="60" workbookViewId="0">
      <selection activeCell="S68" sqref="S68"/>
    </sheetView>
  </sheetViews>
  <sheetFormatPr baseColWidth="10" defaultRowHeight="15"/>
  <cols>
    <col min="1" max="1" width="29.42578125" customWidth="1"/>
    <col min="2" max="2" width="24.28515625" bestFit="1" customWidth="1"/>
    <col min="3" max="3" width="32" bestFit="1" customWidth="1"/>
    <col min="4" max="4" width="16.85546875" bestFit="1" customWidth="1"/>
    <col min="5" max="5" width="10.5703125" bestFit="1" customWidth="1"/>
    <col min="6" max="6" width="16.85546875" bestFit="1" customWidth="1"/>
    <col min="7" max="7" width="10.5703125" bestFit="1" customWidth="1"/>
    <col min="8" max="8" width="15.85546875" bestFit="1" customWidth="1"/>
    <col min="9" max="9" width="10.5703125" bestFit="1" customWidth="1"/>
    <col min="10" max="10" width="16.85546875" bestFit="1" customWidth="1"/>
    <col min="11" max="11" width="10.5703125" bestFit="1" customWidth="1"/>
    <col min="12" max="12" width="14.85546875" bestFit="1" customWidth="1"/>
    <col min="13" max="13" width="10.5703125" bestFit="1" customWidth="1"/>
    <col min="14" max="14" width="14.85546875" bestFit="1" customWidth="1"/>
    <col min="15" max="15" width="10.5703125" bestFit="1" customWidth="1"/>
    <col min="16" max="16" width="18.28515625" bestFit="1" customWidth="1"/>
    <col min="17" max="17" width="12.7109375" bestFit="1" customWidth="1"/>
    <col min="18" max="18" width="22.5703125" bestFit="1" customWidth="1"/>
  </cols>
  <sheetData>
    <row r="1" spans="1:18" ht="23.25" customHeight="1">
      <c r="A1" s="240" t="s">
        <v>288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41"/>
      <c r="R1" s="242"/>
    </row>
    <row r="2" spans="1:18">
      <c r="A2" s="243"/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244"/>
      <c r="R2" s="245"/>
    </row>
    <row r="3" spans="1:18" ht="15.75">
      <c r="A3" s="246" t="s">
        <v>284</v>
      </c>
      <c r="B3" s="246"/>
      <c r="C3" s="246"/>
      <c r="D3" s="247" t="s">
        <v>7</v>
      </c>
      <c r="E3" s="248"/>
      <c r="F3" s="249" t="s">
        <v>8</v>
      </c>
      <c r="G3" s="250"/>
      <c r="H3" s="247" t="s">
        <v>270</v>
      </c>
      <c r="I3" s="248"/>
      <c r="J3" s="249" t="s">
        <v>9</v>
      </c>
      <c r="K3" s="250"/>
      <c r="L3" s="247" t="s">
        <v>10</v>
      </c>
      <c r="M3" s="248"/>
      <c r="N3" s="249" t="s">
        <v>197</v>
      </c>
      <c r="O3" s="250"/>
      <c r="P3" s="251" t="s">
        <v>280</v>
      </c>
      <c r="Q3" s="252"/>
      <c r="R3" s="253"/>
    </row>
    <row r="4" spans="1:18" ht="15.75">
      <c r="A4" s="130" t="s">
        <v>199</v>
      </c>
      <c r="B4" s="130" t="s">
        <v>198</v>
      </c>
      <c r="C4" s="130" t="s">
        <v>3</v>
      </c>
      <c r="D4" s="132" t="s">
        <v>0</v>
      </c>
      <c r="E4" s="132" t="s">
        <v>1</v>
      </c>
      <c r="F4" s="133" t="s">
        <v>0</v>
      </c>
      <c r="G4" s="133" t="s">
        <v>1</v>
      </c>
      <c r="H4" s="132" t="s">
        <v>0</v>
      </c>
      <c r="I4" s="132" t="s">
        <v>1</v>
      </c>
      <c r="J4" s="134" t="s">
        <v>0</v>
      </c>
      <c r="K4" s="134" t="s">
        <v>1</v>
      </c>
      <c r="L4" s="135" t="s">
        <v>0</v>
      </c>
      <c r="M4" s="135" t="s">
        <v>1</v>
      </c>
      <c r="N4" s="134" t="s">
        <v>0</v>
      </c>
      <c r="O4" s="134" t="s">
        <v>1</v>
      </c>
      <c r="P4" s="99" t="s">
        <v>4</v>
      </c>
      <c r="Q4" s="131" t="s">
        <v>289</v>
      </c>
      <c r="R4" s="100" t="s">
        <v>6</v>
      </c>
    </row>
    <row r="5" spans="1:18" ht="15.75">
      <c r="A5" s="101" t="s">
        <v>194</v>
      </c>
      <c r="B5" s="85" t="s">
        <v>195</v>
      </c>
      <c r="C5" s="84" t="s">
        <v>65</v>
      </c>
      <c r="D5" s="121">
        <v>8</v>
      </c>
      <c r="E5" s="121">
        <v>13</v>
      </c>
      <c r="F5" s="122"/>
      <c r="G5" s="122"/>
      <c r="H5" s="121">
        <v>2</v>
      </c>
      <c r="I5" s="121">
        <v>11</v>
      </c>
      <c r="J5" s="122">
        <v>3</v>
      </c>
      <c r="K5" s="122">
        <v>10</v>
      </c>
      <c r="L5" s="121"/>
      <c r="M5" s="121"/>
      <c r="N5" s="122"/>
      <c r="O5" s="122"/>
      <c r="P5" s="83">
        <f t="shared" ref="P5:P20" si="0">E5+G5+I5+K5+M5+O5</f>
        <v>34</v>
      </c>
      <c r="Q5" s="79"/>
      <c r="R5" s="83">
        <f t="shared" ref="R5:R20" si="1">SUM(P5)</f>
        <v>34</v>
      </c>
    </row>
    <row r="6" spans="1:18" ht="15.75">
      <c r="A6" s="101" t="s">
        <v>30</v>
      </c>
      <c r="B6" s="85" t="s">
        <v>123</v>
      </c>
      <c r="C6" s="84" t="s">
        <v>27</v>
      </c>
      <c r="D6" s="121"/>
      <c r="E6" s="121"/>
      <c r="F6" s="122"/>
      <c r="G6" s="122"/>
      <c r="H6" s="121">
        <v>5</v>
      </c>
      <c r="I6" s="121">
        <v>8</v>
      </c>
      <c r="J6" s="122">
        <v>1</v>
      </c>
      <c r="K6" s="122">
        <v>13</v>
      </c>
      <c r="L6" s="121">
        <v>1</v>
      </c>
      <c r="M6" s="121"/>
      <c r="N6" s="122"/>
      <c r="O6" s="122"/>
      <c r="P6" s="83">
        <f t="shared" si="0"/>
        <v>21</v>
      </c>
      <c r="Q6" s="79"/>
      <c r="R6" s="83">
        <f t="shared" si="1"/>
        <v>21</v>
      </c>
    </row>
    <row r="7" spans="1:18" ht="15.75">
      <c r="A7" s="101" t="s">
        <v>121</v>
      </c>
      <c r="B7" s="85" t="s">
        <v>122</v>
      </c>
      <c r="C7" s="84" t="s">
        <v>27</v>
      </c>
      <c r="D7" s="121"/>
      <c r="E7" s="121"/>
      <c r="F7" s="122"/>
      <c r="G7" s="122"/>
      <c r="H7" s="121">
        <v>5</v>
      </c>
      <c r="I7" s="121">
        <v>8</v>
      </c>
      <c r="J7" s="122">
        <v>2</v>
      </c>
      <c r="K7" s="122">
        <v>11</v>
      </c>
      <c r="L7" s="121">
        <v>2</v>
      </c>
      <c r="M7" s="121"/>
      <c r="N7" s="122"/>
      <c r="O7" s="122"/>
      <c r="P7" s="83">
        <f t="shared" si="0"/>
        <v>19</v>
      </c>
      <c r="Q7" s="79"/>
      <c r="R7" s="83">
        <f t="shared" si="1"/>
        <v>19</v>
      </c>
    </row>
    <row r="8" spans="1:18" ht="15.75">
      <c r="A8" s="101" t="s">
        <v>43</v>
      </c>
      <c r="B8" s="101" t="s">
        <v>44</v>
      </c>
      <c r="C8" s="101" t="s">
        <v>27</v>
      </c>
      <c r="D8" s="121"/>
      <c r="E8" s="121"/>
      <c r="F8" s="122"/>
      <c r="G8" s="122"/>
      <c r="H8" s="121">
        <v>1</v>
      </c>
      <c r="I8" s="121">
        <v>13</v>
      </c>
      <c r="J8" s="122"/>
      <c r="K8" s="122"/>
      <c r="L8" s="121"/>
      <c r="M8" s="121"/>
      <c r="N8" s="122"/>
      <c r="O8" s="123"/>
      <c r="P8" s="83">
        <f t="shared" si="0"/>
        <v>13</v>
      </c>
      <c r="Q8" s="79"/>
      <c r="R8" s="83">
        <f t="shared" si="1"/>
        <v>13</v>
      </c>
    </row>
    <row r="9" spans="1:18" ht="15.75">
      <c r="A9" s="101" t="s">
        <v>41</v>
      </c>
      <c r="B9" s="85" t="s">
        <v>67</v>
      </c>
      <c r="C9" s="84" t="s">
        <v>65</v>
      </c>
      <c r="D9" s="121">
        <v>10</v>
      </c>
      <c r="E9" s="121">
        <v>11</v>
      </c>
      <c r="F9" s="122"/>
      <c r="G9" s="122"/>
      <c r="H9" s="121"/>
      <c r="I9" s="121"/>
      <c r="J9" s="122"/>
      <c r="K9" s="122"/>
      <c r="L9" s="121"/>
      <c r="M9" s="121"/>
      <c r="N9" s="122"/>
      <c r="O9" s="122"/>
      <c r="P9" s="83">
        <f t="shared" si="0"/>
        <v>11</v>
      </c>
      <c r="Q9" s="79"/>
      <c r="R9" s="83">
        <f t="shared" si="1"/>
        <v>11</v>
      </c>
    </row>
    <row r="10" spans="1:18" ht="15.75">
      <c r="A10" s="101" t="s">
        <v>336</v>
      </c>
      <c r="B10" s="85" t="s">
        <v>68</v>
      </c>
      <c r="C10" s="84" t="s">
        <v>65</v>
      </c>
      <c r="D10" s="121">
        <v>11</v>
      </c>
      <c r="E10" s="121">
        <v>10</v>
      </c>
      <c r="F10" s="122"/>
      <c r="G10" s="122"/>
      <c r="H10" s="121"/>
      <c r="I10" s="121"/>
      <c r="J10" s="122"/>
      <c r="K10" s="122"/>
      <c r="L10" s="121"/>
      <c r="M10" s="121"/>
      <c r="N10" s="122"/>
      <c r="O10" s="122"/>
      <c r="P10" s="83">
        <f t="shared" si="0"/>
        <v>10</v>
      </c>
      <c r="Q10" s="79"/>
      <c r="R10" s="83">
        <f t="shared" si="1"/>
        <v>10</v>
      </c>
    </row>
    <row r="11" spans="1:18" ht="15.75">
      <c r="A11" s="85" t="s">
        <v>39</v>
      </c>
      <c r="B11" s="85" t="s">
        <v>187</v>
      </c>
      <c r="C11" s="84" t="s">
        <v>27</v>
      </c>
      <c r="D11" s="121"/>
      <c r="E11" s="121"/>
      <c r="F11" s="122"/>
      <c r="G11" s="122"/>
      <c r="H11" s="121"/>
      <c r="I11" s="121"/>
      <c r="J11" s="122"/>
      <c r="K11" s="122"/>
      <c r="L11" s="121">
        <v>3</v>
      </c>
      <c r="M11" s="121">
        <v>10</v>
      </c>
      <c r="N11" s="122"/>
      <c r="O11" s="122"/>
      <c r="P11" s="83">
        <f t="shared" si="0"/>
        <v>10</v>
      </c>
      <c r="Q11" s="79"/>
      <c r="R11" s="83">
        <f t="shared" si="1"/>
        <v>10</v>
      </c>
    </row>
    <row r="12" spans="1:18" ht="15.75">
      <c r="A12" s="101" t="s">
        <v>320</v>
      </c>
      <c r="B12" s="85" t="s">
        <v>119</v>
      </c>
      <c r="C12" s="84" t="s">
        <v>112</v>
      </c>
      <c r="D12" s="121"/>
      <c r="E12" s="121"/>
      <c r="F12" s="122"/>
      <c r="G12" s="122"/>
      <c r="H12" s="121">
        <v>4</v>
      </c>
      <c r="I12" s="121">
        <v>9</v>
      </c>
      <c r="J12" s="122"/>
      <c r="K12" s="122"/>
      <c r="L12" s="121"/>
      <c r="M12" s="121"/>
      <c r="N12" s="122"/>
      <c r="O12" s="122"/>
      <c r="P12" s="83">
        <f t="shared" si="0"/>
        <v>9</v>
      </c>
      <c r="Q12" s="79"/>
      <c r="R12" s="83">
        <f t="shared" si="1"/>
        <v>9</v>
      </c>
    </row>
    <row r="13" spans="1:18" ht="15.75">
      <c r="A13" s="85" t="s">
        <v>185</v>
      </c>
      <c r="B13" s="85" t="s">
        <v>186</v>
      </c>
      <c r="C13" s="84" t="s">
        <v>170</v>
      </c>
      <c r="D13" s="121"/>
      <c r="E13" s="121"/>
      <c r="F13" s="122"/>
      <c r="G13" s="122"/>
      <c r="H13" s="121"/>
      <c r="I13" s="121"/>
      <c r="J13" s="122"/>
      <c r="K13" s="122"/>
      <c r="L13" s="121">
        <v>4</v>
      </c>
      <c r="M13" s="121">
        <v>9</v>
      </c>
      <c r="N13" s="122"/>
      <c r="O13" s="122"/>
      <c r="P13" s="83">
        <f t="shared" si="0"/>
        <v>9</v>
      </c>
      <c r="Q13" s="79"/>
      <c r="R13" s="83">
        <f t="shared" si="1"/>
        <v>9</v>
      </c>
    </row>
    <row r="14" spans="1:18" ht="15.75">
      <c r="A14" s="101" t="s">
        <v>42</v>
      </c>
      <c r="B14" s="85" t="s">
        <v>120</v>
      </c>
      <c r="C14" s="84" t="s">
        <v>112</v>
      </c>
      <c r="D14" s="121"/>
      <c r="E14" s="121"/>
      <c r="F14" s="122"/>
      <c r="G14" s="122"/>
      <c r="H14" s="121">
        <v>5</v>
      </c>
      <c r="I14" s="121">
        <v>8</v>
      </c>
      <c r="J14" s="122"/>
      <c r="K14" s="122"/>
      <c r="L14" s="121"/>
      <c r="M14" s="121"/>
      <c r="N14" s="122"/>
      <c r="O14" s="122"/>
      <c r="P14" s="83">
        <f t="shared" si="0"/>
        <v>8</v>
      </c>
      <c r="Q14" s="79"/>
      <c r="R14" s="83">
        <f t="shared" si="1"/>
        <v>8</v>
      </c>
    </row>
    <row r="15" spans="1:18" ht="15.75">
      <c r="A15" s="101" t="s">
        <v>43</v>
      </c>
      <c r="B15" s="85" t="s">
        <v>124</v>
      </c>
      <c r="C15" s="84" t="s">
        <v>112</v>
      </c>
      <c r="D15" s="121"/>
      <c r="E15" s="121"/>
      <c r="F15" s="122"/>
      <c r="G15" s="122"/>
      <c r="H15" s="121">
        <v>8</v>
      </c>
      <c r="I15" s="121">
        <v>5</v>
      </c>
      <c r="J15" s="122"/>
      <c r="K15" s="122"/>
      <c r="L15" s="121"/>
      <c r="M15" s="121"/>
      <c r="N15" s="122"/>
      <c r="O15" s="122"/>
      <c r="P15" s="83">
        <f t="shared" si="0"/>
        <v>5</v>
      </c>
      <c r="Q15" s="79"/>
      <c r="R15" s="83">
        <f t="shared" si="1"/>
        <v>5</v>
      </c>
    </row>
    <row r="16" spans="1:18" ht="15.75">
      <c r="A16" s="101" t="s">
        <v>45</v>
      </c>
      <c r="B16" s="85" t="s">
        <v>64</v>
      </c>
      <c r="C16" s="84" t="s">
        <v>27</v>
      </c>
      <c r="D16" s="121"/>
      <c r="E16" s="121"/>
      <c r="F16" s="122"/>
      <c r="G16" s="122"/>
      <c r="H16" s="121">
        <v>8</v>
      </c>
      <c r="I16" s="121">
        <v>5</v>
      </c>
      <c r="J16" s="122"/>
      <c r="K16" s="122"/>
      <c r="L16" s="121"/>
      <c r="M16" s="121"/>
      <c r="N16" s="122"/>
      <c r="O16" s="122"/>
      <c r="P16" s="83">
        <f t="shared" si="0"/>
        <v>5</v>
      </c>
      <c r="Q16" s="79"/>
      <c r="R16" s="83">
        <f t="shared" si="1"/>
        <v>5</v>
      </c>
    </row>
    <row r="17" spans="1:18" ht="15.75">
      <c r="A17" s="101" t="s">
        <v>46</v>
      </c>
      <c r="B17" s="101" t="s">
        <v>20</v>
      </c>
      <c r="C17" s="101" t="s">
        <v>27</v>
      </c>
      <c r="D17" s="121"/>
      <c r="E17" s="121"/>
      <c r="F17" s="122"/>
      <c r="G17" s="122"/>
      <c r="H17" s="121"/>
      <c r="I17" s="121"/>
      <c r="J17" s="122"/>
      <c r="K17" s="122"/>
      <c r="L17" s="121"/>
      <c r="M17" s="121"/>
      <c r="N17" s="122"/>
      <c r="O17" s="122"/>
      <c r="P17" s="83">
        <f t="shared" si="0"/>
        <v>0</v>
      </c>
      <c r="Q17" s="79"/>
      <c r="R17" s="83">
        <f t="shared" si="1"/>
        <v>0</v>
      </c>
    </row>
    <row r="18" spans="1:18" ht="15.75">
      <c r="A18" s="85" t="s">
        <v>171</v>
      </c>
      <c r="B18" s="85" t="s">
        <v>169</v>
      </c>
      <c r="C18" s="84" t="s">
        <v>29</v>
      </c>
      <c r="D18" s="121"/>
      <c r="E18" s="121"/>
      <c r="F18" s="122"/>
      <c r="G18" s="122"/>
      <c r="H18" s="121"/>
      <c r="I18" s="121"/>
      <c r="J18" s="122"/>
      <c r="K18" s="122"/>
      <c r="L18" s="121"/>
      <c r="M18" s="121"/>
      <c r="N18" s="122"/>
      <c r="O18" s="122"/>
      <c r="P18" s="83">
        <f t="shared" si="0"/>
        <v>0</v>
      </c>
      <c r="Q18" s="79"/>
      <c r="R18" s="83">
        <f t="shared" si="1"/>
        <v>0</v>
      </c>
    </row>
    <row r="19" spans="1:18" ht="15.75">
      <c r="A19" s="85" t="s">
        <v>172</v>
      </c>
      <c r="B19" s="85" t="s">
        <v>173</v>
      </c>
      <c r="C19" s="84"/>
      <c r="D19" s="121"/>
      <c r="E19" s="121"/>
      <c r="F19" s="122"/>
      <c r="G19" s="122"/>
      <c r="H19" s="121"/>
      <c r="I19" s="121"/>
      <c r="J19" s="122"/>
      <c r="K19" s="122"/>
      <c r="L19" s="121"/>
      <c r="M19" s="121"/>
      <c r="N19" s="122"/>
      <c r="O19" s="122"/>
      <c r="P19" s="83">
        <f t="shared" si="0"/>
        <v>0</v>
      </c>
      <c r="Q19" s="79"/>
      <c r="R19" s="83">
        <f t="shared" si="1"/>
        <v>0</v>
      </c>
    </row>
    <row r="20" spans="1:18" ht="15.75">
      <c r="A20" s="198" t="s">
        <v>40</v>
      </c>
      <c r="B20" s="102" t="s">
        <v>66</v>
      </c>
      <c r="C20" s="103" t="s">
        <v>259</v>
      </c>
      <c r="D20" s="129"/>
      <c r="E20" s="129"/>
      <c r="F20" s="128"/>
      <c r="G20" s="128"/>
      <c r="H20" s="129"/>
      <c r="I20" s="129"/>
      <c r="J20" s="128"/>
      <c r="K20" s="128"/>
      <c r="L20" s="129"/>
      <c r="M20" s="129"/>
      <c r="N20" s="128"/>
      <c r="O20" s="128"/>
      <c r="P20" s="83">
        <f t="shared" si="0"/>
        <v>0</v>
      </c>
      <c r="Q20" s="105"/>
      <c r="R20" s="104">
        <f t="shared" si="1"/>
        <v>0</v>
      </c>
    </row>
    <row r="21" spans="1:18" ht="15.75">
      <c r="A21" s="138"/>
      <c r="B21" s="138"/>
      <c r="C21" s="138"/>
      <c r="D21" s="139"/>
      <c r="E21" s="139"/>
      <c r="F21" s="139"/>
      <c r="G21" s="139"/>
      <c r="H21" s="139"/>
      <c r="I21" s="139"/>
      <c r="J21" s="139"/>
      <c r="K21" s="139"/>
      <c r="L21" s="139"/>
      <c r="M21" s="139"/>
      <c r="N21" s="139"/>
      <c r="O21" s="139"/>
      <c r="P21" s="139"/>
      <c r="Q21" s="140"/>
      <c r="R21" s="139"/>
    </row>
    <row r="22" spans="1:18" ht="15.75">
      <c r="A22" s="137"/>
      <c r="B22" s="137"/>
      <c r="C22" s="137"/>
      <c r="D22" s="137"/>
      <c r="E22" s="137"/>
      <c r="F22" s="137"/>
      <c r="G22" s="137"/>
      <c r="H22" s="137"/>
      <c r="I22" s="137"/>
      <c r="J22" s="141"/>
      <c r="K22" s="141"/>
      <c r="L22" s="137"/>
      <c r="M22" s="137"/>
      <c r="N22" s="141"/>
      <c r="O22" s="141"/>
      <c r="P22" s="141"/>
      <c r="Q22" s="142"/>
      <c r="R22" s="141"/>
    </row>
    <row r="23" spans="1:18">
      <c r="A23" s="106"/>
      <c r="B23" s="106"/>
      <c r="C23" s="106"/>
      <c r="D23" s="106"/>
      <c r="E23" s="106"/>
      <c r="F23" s="106"/>
      <c r="G23" s="106"/>
      <c r="H23" s="106"/>
      <c r="I23" s="106"/>
      <c r="J23" s="107"/>
      <c r="K23" s="107"/>
      <c r="L23" s="106"/>
      <c r="M23" s="106"/>
      <c r="N23" s="107"/>
      <c r="O23" s="107"/>
      <c r="P23" s="107"/>
      <c r="Q23" s="108"/>
      <c r="R23" s="107"/>
    </row>
    <row r="24" spans="1:18" ht="23.25" customHeight="1">
      <c r="A24" s="240" t="s">
        <v>287</v>
      </c>
      <c r="B24" s="241"/>
      <c r="C24" s="241"/>
      <c r="D24" s="241"/>
      <c r="E24" s="241"/>
      <c r="F24" s="241"/>
      <c r="G24" s="241"/>
      <c r="H24" s="241"/>
      <c r="I24" s="241"/>
      <c r="J24" s="241"/>
      <c r="K24" s="241"/>
      <c r="L24" s="241"/>
      <c r="M24" s="241"/>
      <c r="N24" s="241"/>
      <c r="O24" s="241"/>
      <c r="P24" s="241"/>
      <c r="Q24" s="241"/>
      <c r="R24" s="242"/>
    </row>
    <row r="25" spans="1:18">
      <c r="A25" s="243"/>
      <c r="B25" s="244"/>
      <c r="C25" s="244"/>
      <c r="D25" s="244"/>
      <c r="E25" s="244"/>
      <c r="F25" s="244"/>
      <c r="G25" s="244"/>
      <c r="H25" s="244"/>
      <c r="I25" s="244"/>
      <c r="J25" s="244"/>
      <c r="K25" s="244"/>
      <c r="L25" s="244"/>
      <c r="M25" s="244"/>
      <c r="N25" s="244"/>
      <c r="O25" s="244"/>
      <c r="P25" s="244"/>
      <c r="Q25" s="244"/>
      <c r="R25" s="245"/>
    </row>
    <row r="26" spans="1:18" ht="15.75">
      <c r="A26" s="259" t="s">
        <v>284</v>
      </c>
      <c r="B26" s="285"/>
      <c r="C26" s="260"/>
      <c r="D26" s="247" t="s">
        <v>7</v>
      </c>
      <c r="E26" s="248"/>
      <c r="F26" s="249" t="s">
        <v>8</v>
      </c>
      <c r="G26" s="250"/>
      <c r="H26" s="247" t="s">
        <v>270</v>
      </c>
      <c r="I26" s="248"/>
      <c r="J26" s="249" t="s">
        <v>9</v>
      </c>
      <c r="K26" s="250"/>
      <c r="L26" s="247" t="s">
        <v>10</v>
      </c>
      <c r="M26" s="248"/>
      <c r="N26" s="249" t="s">
        <v>197</v>
      </c>
      <c r="O26" s="250"/>
      <c r="P26" s="251" t="s">
        <v>280</v>
      </c>
      <c r="Q26" s="252"/>
      <c r="R26" s="253"/>
    </row>
    <row r="27" spans="1:18" ht="16.5" thickBot="1">
      <c r="A27" s="109" t="s">
        <v>199</v>
      </c>
      <c r="B27" s="110" t="s">
        <v>198</v>
      </c>
      <c r="C27" s="111" t="s">
        <v>3</v>
      </c>
      <c r="D27" s="132" t="s">
        <v>0</v>
      </c>
      <c r="E27" s="132" t="s">
        <v>1</v>
      </c>
      <c r="F27" s="133" t="s">
        <v>0</v>
      </c>
      <c r="G27" s="133" t="s">
        <v>1</v>
      </c>
      <c r="H27" s="132" t="s">
        <v>0</v>
      </c>
      <c r="I27" s="132" t="s">
        <v>1</v>
      </c>
      <c r="J27" s="134" t="s">
        <v>0</v>
      </c>
      <c r="K27" s="134" t="s">
        <v>1</v>
      </c>
      <c r="L27" s="135" t="s">
        <v>0</v>
      </c>
      <c r="M27" s="135" t="s">
        <v>1</v>
      </c>
      <c r="N27" s="134" t="s">
        <v>0</v>
      </c>
      <c r="O27" s="134" t="s">
        <v>1</v>
      </c>
      <c r="P27" s="99" t="s">
        <v>4</v>
      </c>
      <c r="Q27" s="131" t="s">
        <v>289</v>
      </c>
      <c r="R27" s="100" t="s">
        <v>6</v>
      </c>
    </row>
    <row r="28" spans="1:18" ht="15.75">
      <c r="A28" s="101" t="s">
        <v>56</v>
      </c>
      <c r="B28" s="101" t="s">
        <v>57</v>
      </c>
      <c r="C28" s="101" t="s">
        <v>27</v>
      </c>
      <c r="D28" s="121"/>
      <c r="E28" s="121"/>
      <c r="F28" s="122">
        <v>5</v>
      </c>
      <c r="G28" s="122">
        <v>8</v>
      </c>
      <c r="H28" s="121">
        <v>3</v>
      </c>
      <c r="I28" s="121">
        <v>10</v>
      </c>
      <c r="J28" s="122">
        <v>1</v>
      </c>
      <c r="K28" s="122">
        <v>13</v>
      </c>
      <c r="L28" s="121">
        <v>1</v>
      </c>
      <c r="M28" s="121">
        <v>13</v>
      </c>
      <c r="N28" s="122"/>
      <c r="O28" s="122"/>
      <c r="P28" s="83">
        <f t="shared" ref="P28:P49" si="2">E28+G28+I28+K28+M28+O28</f>
        <v>44</v>
      </c>
      <c r="Q28" s="112"/>
      <c r="R28" s="83">
        <f t="shared" ref="R28:R35" si="3">SUM(P28)</f>
        <v>44</v>
      </c>
    </row>
    <row r="29" spans="1:18" ht="15.75">
      <c r="A29" s="85" t="s">
        <v>48</v>
      </c>
      <c r="B29" s="85" t="s">
        <v>49</v>
      </c>
      <c r="C29" s="101" t="s">
        <v>260</v>
      </c>
      <c r="D29" s="121"/>
      <c r="E29" s="121"/>
      <c r="F29" s="122">
        <v>4</v>
      </c>
      <c r="G29" s="122">
        <v>9</v>
      </c>
      <c r="H29" s="121">
        <v>7</v>
      </c>
      <c r="I29" s="121">
        <v>6</v>
      </c>
      <c r="J29" s="122">
        <v>3</v>
      </c>
      <c r="K29" s="122">
        <v>10</v>
      </c>
      <c r="L29" s="121">
        <v>5</v>
      </c>
      <c r="M29" s="121">
        <v>8</v>
      </c>
      <c r="N29" s="122"/>
      <c r="O29" s="122"/>
      <c r="P29" s="83">
        <f t="shared" si="2"/>
        <v>33</v>
      </c>
      <c r="Q29" s="112"/>
      <c r="R29" s="83">
        <f t="shared" si="3"/>
        <v>33</v>
      </c>
    </row>
    <row r="30" spans="1:18" ht="15.75">
      <c r="A30" s="101" t="s">
        <v>162</v>
      </c>
      <c r="B30" s="101" t="s">
        <v>50</v>
      </c>
      <c r="C30" s="101" t="s">
        <v>51</v>
      </c>
      <c r="D30" s="121"/>
      <c r="E30" s="121"/>
      <c r="F30" s="122">
        <v>9</v>
      </c>
      <c r="G30" s="122">
        <v>4</v>
      </c>
      <c r="H30" s="121">
        <v>4</v>
      </c>
      <c r="I30" s="121">
        <v>9</v>
      </c>
      <c r="J30" s="122">
        <v>4</v>
      </c>
      <c r="K30" s="122">
        <v>9</v>
      </c>
      <c r="L30" s="121">
        <v>8</v>
      </c>
      <c r="M30" s="121">
        <v>5</v>
      </c>
      <c r="N30" s="122"/>
      <c r="O30" s="122"/>
      <c r="P30" s="83">
        <f t="shared" si="2"/>
        <v>27</v>
      </c>
      <c r="Q30" s="112"/>
      <c r="R30" s="83">
        <f t="shared" si="3"/>
        <v>27</v>
      </c>
    </row>
    <row r="31" spans="1:18" ht="15.75">
      <c r="A31" s="85" t="s">
        <v>43</v>
      </c>
      <c r="B31" s="85" t="s">
        <v>44</v>
      </c>
      <c r="C31" s="84" t="s">
        <v>27</v>
      </c>
      <c r="D31" s="121"/>
      <c r="E31" s="121"/>
      <c r="F31" s="122"/>
      <c r="G31" s="122"/>
      <c r="H31" s="121"/>
      <c r="I31" s="121"/>
      <c r="J31" s="122">
        <v>5</v>
      </c>
      <c r="K31" s="122">
        <v>8</v>
      </c>
      <c r="L31" s="121">
        <v>2</v>
      </c>
      <c r="M31" s="121">
        <v>11</v>
      </c>
      <c r="N31" s="122"/>
      <c r="O31" s="122"/>
      <c r="P31" s="83">
        <f t="shared" si="2"/>
        <v>19</v>
      </c>
      <c r="Q31" s="112"/>
      <c r="R31" s="83">
        <f t="shared" si="3"/>
        <v>19</v>
      </c>
    </row>
    <row r="32" spans="1:18" ht="15.75">
      <c r="A32" s="85" t="s">
        <v>63</v>
      </c>
      <c r="B32" s="85" t="s">
        <v>64</v>
      </c>
      <c r="C32" s="84" t="s">
        <v>27</v>
      </c>
      <c r="D32" s="121"/>
      <c r="E32" s="121"/>
      <c r="F32" s="122"/>
      <c r="G32" s="122"/>
      <c r="H32" s="121"/>
      <c r="I32" s="121"/>
      <c r="J32" s="122">
        <v>2</v>
      </c>
      <c r="K32" s="122">
        <v>11</v>
      </c>
      <c r="L32" s="121">
        <v>6</v>
      </c>
      <c r="M32" s="121">
        <v>7</v>
      </c>
      <c r="N32" s="122"/>
      <c r="O32" s="122"/>
      <c r="P32" s="83">
        <f t="shared" si="2"/>
        <v>18</v>
      </c>
      <c r="Q32" s="112"/>
      <c r="R32" s="83">
        <f t="shared" si="3"/>
        <v>18</v>
      </c>
    </row>
    <row r="33" spans="1:19" ht="15.75">
      <c r="A33" s="85" t="s">
        <v>164</v>
      </c>
      <c r="B33" s="85" t="s">
        <v>165</v>
      </c>
      <c r="C33" s="84" t="s">
        <v>27</v>
      </c>
      <c r="D33" s="121"/>
      <c r="E33" s="121"/>
      <c r="F33" s="122"/>
      <c r="G33" s="122"/>
      <c r="H33" s="121"/>
      <c r="I33" s="121"/>
      <c r="J33" s="122">
        <v>5</v>
      </c>
      <c r="K33" s="122">
        <v>8</v>
      </c>
      <c r="L33" s="121">
        <v>3</v>
      </c>
      <c r="M33" s="121">
        <v>10</v>
      </c>
      <c r="N33" s="122"/>
      <c r="O33" s="122"/>
      <c r="P33" s="83">
        <f t="shared" si="2"/>
        <v>18</v>
      </c>
      <c r="Q33" s="112"/>
      <c r="R33" s="83">
        <f t="shared" si="3"/>
        <v>18</v>
      </c>
    </row>
    <row r="34" spans="1:19" ht="15.75">
      <c r="A34" s="101" t="s">
        <v>61</v>
      </c>
      <c r="B34" s="101" t="s">
        <v>62</v>
      </c>
      <c r="C34" s="101" t="s">
        <v>260</v>
      </c>
      <c r="D34" s="121">
        <v>4</v>
      </c>
      <c r="E34" s="121">
        <v>9</v>
      </c>
      <c r="F34" s="122"/>
      <c r="G34" s="122"/>
      <c r="H34" s="121">
        <v>5</v>
      </c>
      <c r="I34" s="121">
        <v>8</v>
      </c>
      <c r="J34" s="122"/>
      <c r="K34" s="122"/>
      <c r="L34" s="121"/>
      <c r="M34" s="121"/>
      <c r="N34" s="122"/>
      <c r="O34" s="122"/>
      <c r="P34" s="83">
        <f t="shared" si="2"/>
        <v>17</v>
      </c>
      <c r="Q34" s="112"/>
      <c r="R34" s="83">
        <f t="shared" si="3"/>
        <v>17</v>
      </c>
    </row>
    <row r="35" spans="1:19" ht="15.75">
      <c r="A35" s="85" t="s">
        <v>54</v>
      </c>
      <c r="B35" s="101" t="s">
        <v>163</v>
      </c>
      <c r="C35" s="101" t="s">
        <v>27</v>
      </c>
      <c r="D35" s="121"/>
      <c r="E35" s="121"/>
      <c r="F35" s="122"/>
      <c r="G35" s="122"/>
      <c r="H35" s="121"/>
      <c r="I35" s="121"/>
      <c r="J35" s="122">
        <v>5</v>
      </c>
      <c r="K35" s="122">
        <v>8</v>
      </c>
      <c r="L35" s="121">
        <v>7</v>
      </c>
      <c r="M35" s="121">
        <v>6</v>
      </c>
      <c r="N35" s="122"/>
      <c r="O35" s="122"/>
      <c r="P35" s="83">
        <f t="shared" si="2"/>
        <v>14</v>
      </c>
      <c r="Q35" s="112"/>
      <c r="R35" s="83">
        <f t="shared" si="3"/>
        <v>14</v>
      </c>
    </row>
    <row r="36" spans="1:19" ht="15.75">
      <c r="A36" s="85" t="s">
        <v>58</v>
      </c>
      <c r="B36" s="85" t="s">
        <v>135</v>
      </c>
      <c r="C36" s="84" t="s">
        <v>28</v>
      </c>
      <c r="D36" s="119">
        <v>6</v>
      </c>
      <c r="E36" s="119">
        <v>7</v>
      </c>
      <c r="F36" s="120">
        <v>6</v>
      </c>
      <c r="G36" s="120">
        <v>7</v>
      </c>
      <c r="H36" s="119"/>
      <c r="I36" s="119"/>
      <c r="J36" s="122"/>
      <c r="K36" s="122"/>
      <c r="L36" s="119"/>
      <c r="M36" s="119"/>
      <c r="N36" s="122"/>
      <c r="O36" s="122"/>
      <c r="P36" s="83">
        <f t="shared" si="2"/>
        <v>14</v>
      </c>
      <c r="Q36" s="79"/>
      <c r="R36" s="118">
        <f>SUM(P36-Q36)</f>
        <v>14</v>
      </c>
    </row>
    <row r="37" spans="1:19" ht="15.75">
      <c r="A37" s="101" t="s">
        <v>61</v>
      </c>
      <c r="B37" s="85" t="s">
        <v>125</v>
      </c>
      <c r="C37" s="84" t="s">
        <v>110</v>
      </c>
      <c r="D37" s="121"/>
      <c r="E37" s="121"/>
      <c r="F37" s="122"/>
      <c r="G37" s="122"/>
      <c r="H37" s="121">
        <v>1</v>
      </c>
      <c r="I37" s="121">
        <v>13</v>
      </c>
      <c r="J37" s="122"/>
      <c r="K37" s="122"/>
      <c r="L37" s="121"/>
      <c r="M37" s="121"/>
      <c r="N37" s="122"/>
      <c r="O37" s="122"/>
      <c r="P37" s="83">
        <f t="shared" si="2"/>
        <v>13</v>
      </c>
      <c r="Q37" s="112"/>
      <c r="R37" s="83">
        <f t="shared" ref="R37:R42" si="4">SUM(P37)</f>
        <v>13</v>
      </c>
    </row>
    <row r="38" spans="1:19" ht="15.75">
      <c r="A38" s="136" t="s">
        <v>59</v>
      </c>
      <c r="B38" s="136" t="s">
        <v>60</v>
      </c>
      <c r="C38" s="136" t="s">
        <v>51</v>
      </c>
      <c r="D38" s="121">
        <v>1</v>
      </c>
      <c r="E38" s="121">
        <v>13</v>
      </c>
      <c r="F38" s="122"/>
      <c r="G38" s="122"/>
      <c r="H38" s="121"/>
      <c r="I38" s="121"/>
      <c r="J38" s="122"/>
      <c r="K38" s="122"/>
      <c r="L38" s="121"/>
      <c r="M38" s="121"/>
      <c r="N38" s="122"/>
      <c r="O38" s="122"/>
      <c r="P38" s="83">
        <f t="shared" si="2"/>
        <v>13</v>
      </c>
      <c r="Q38" s="136"/>
      <c r="R38" s="83">
        <f t="shared" si="4"/>
        <v>13</v>
      </c>
    </row>
    <row r="39" spans="1:19" ht="15.75">
      <c r="A39" s="85" t="s">
        <v>126</v>
      </c>
      <c r="B39" s="85" t="s">
        <v>127</v>
      </c>
      <c r="C39" s="84" t="s">
        <v>259</v>
      </c>
      <c r="D39" s="121"/>
      <c r="E39" s="121"/>
      <c r="F39" s="122"/>
      <c r="G39" s="122"/>
      <c r="H39" s="121">
        <v>2</v>
      </c>
      <c r="I39" s="121">
        <v>11</v>
      </c>
      <c r="J39" s="122"/>
      <c r="K39" s="122"/>
      <c r="L39" s="121"/>
      <c r="M39" s="121"/>
      <c r="N39" s="122"/>
      <c r="O39" s="122"/>
      <c r="P39" s="83">
        <f t="shared" si="2"/>
        <v>11</v>
      </c>
      <c r="Q39" s="112"/>
      <c r="R39" s="83">
        <f t="shared" si="4"/>
        <v>11</v>
      </c>
    </row>
    <row r="40" spans="1:19" ht="15.75">
      <c r="A40" s="136" t="s">
        <v>290</v>
      </c>
      <c r="B40" s="136" t="s">
        <v>47</v>
      </c>
      <c r="C40" s="101" t="s">
        <v>260</v>
      </c>
      <c r="D40" s="121">
        <v>2</v>
      </c>
      <c r="E40" s="121">
        <v>11</v>
      </c>
      <c r="F40" s="122"/>
      <c r="G40" s="122"/>
      <c r="H40" s="121"/>
      <c r="I40" s="121"/>
      <c r="J40" s="122"/>
      <c r="K40" s="122"/>
      <c r="L40" s="121"/>
      <c r="M40" s="121"/>
      <c r="N40" s="122"/>
      <c r="O40" s="122"/>
      <c r="P40" s="83">
        <f t="shared" si="2"/>
        <v>11</v>
      </c>
      <c r="Q40" s="136"/>
      <c r="R40" s="83">
        <f t="shared" si="4"/>
        <v>11</v>
      </c>
    </row>
    <row r="41" spans="1:19" ht="15.75">
      <c r="A41" s="84" t="s">
        <v>188</v>
      </c>
      <c r="B41" s="84" t="s">
        <v>189</v>
      </c>
      <c r="C41" s="84" t="s">
        <v>83</v>
      </c>
      <c r="D41" s="121"/>
      <c r="E41" s="121"/>
      <c r="F41" s="122"/>
      <c r="G41" s="122"/>
      <c r="H41" s="121"/>
      <c r="I41" s="121"/>
      <c r="J41" s="122"/>
      <c r="K41" s="122"/>
      <c r="L41" s="121">
        <v>4</v>
      </c>
      <c r="M41" s="121">
        <v>9</v>
      </c>
      <c r="N41" s="122"/>
      <c r="O41" s="122"/>
      <c r="P41" s="83">
        <f t="shared" si="2"/>
        <v>9</v>
      </c>
      <c r="Q41" s="112"/>
      <c r="R41" s="83">
        <f t="shared" si="4"/>
        <v>9</v>
      </c>
    </row>
    <row r="42" spans="1:19" ht="15.75">
      <c r="A42" s="85" t="s">
        <v>321</v>
      </c>
      <c r="B42" s="85" t="s">
        <v>128</v>
      </c>
      <c r="C42" s="84" t="s">
        <v>296</v>
      </c>
      <c r="D42" s="121"/>
      <c r="E42" s="121"/>
      <c r="F42" s="122"/>
      <c r="G42" s="122"/>
      <c r="H42" s="121">
        <v>6</v>
      </c>
      <c r="I42" s="121">
        <v>7</v>
      </c>
      <c r="J42" s="122"/>
      <c r="K42" s="122"/>
      <c r="L42" s="121"/>
      <c r="M42" s="121"/>
      <c r="N42" s="122"/>
      <c r="O42" s="122"/>
      <c r="P42" s="83">
        <f t="shared" si="2"/>
        <v>7</v>
      </c>
      <c r="Q42" s="112"/>
      <c r="R42" s="83">
        <f t="shared" si="4"/>
        <v>7</v>
      </c>
    </row>
    <row r="43" spans="1:19" ht="15.75">
      <c r="A43" s="85" t="s">
        <v>59</v>
      </c>
      <c r="B43" s="85" t="s">
        <v>60</v>
      </c>
      <c r="C43" s="84" t="s">
        <v>112</v>
      </c>
      <c r="D43" s="119"/>
      <c r="E43" s="119"/>
      <c r="F43" s="120">
        <v>7</v>
      </c>
      <c r="G43" s="120">
        <v>6</v>
      </c>
      <c r="H43" s="119"/>
      <c r="I43" s="119"/>
      <c r="J43" s="122"/>
      <c r="K43" s="122"/>
      <c r="L43" s="119"/>
      <c r="M43" s="119"/>
      <c r="N43" s="122"/>
      <c r="O43" s="122"/>
      <c r="P43" s="83">
        <f t="shared" si="2"/>
        <v>6</v>
      </c>
      <c r="Q43" s="79"/>
      <c r="R43" s="118">
        <f>SUM(P43-Q43)</f>
        <v>6</v>
      </c>
    </row>
    <row r="44" spans="1:19" ht="15.75">
      <c r="A44" s="85" t="s">
        <v>319</v>
      </c>
      <c r="B44" s="85" t="s">
        <v>57</v>
      </c>
      <c r="C44" s="125" t="s">
        <v>27</v>
      </c>
      <c r="D44" s="119"/>
      <c r="E44" s="119"/>
      <c r="F44" s="120">
        <v>8</v>
      </c>
      <c r="G44" s="120">
        <v>5</v>
      </c>
      <c r="H44" s="119"/>
      <c r="I44" s="119"/>
      <c r="J44" s="122"/>
      <c r="K44" s="122"/>
      <c r="L44" s="119"/>
      <c r="M44" s="119"/>
      <c r="N44" s="122"/>
      <c r="O44" s="122"/>
      <c r="P44" s="83">
        <f t="shared" si="2"/>
        <v>5</v>
      </c>
      <c r="Q44" s="79"/>
      <c r="R44" s="118">
        <f>SUM(P44-Q44)</f>
        <v>5</v>
      </c>
    </row>
    <row r="45" spans="1:19" ht="15.75">
      <c r="A45" s="85" t="s">
        <v>294</v>
      </c>
      <c r="B45" s="85" t="s">
        <v>295</v>
      </c>
      <c r="C45" s="84" t="s">
        <v>259</v>
      </c>
      <c r="D45" s="119">
        <v>9</v>
      </c>
      <c r="E45" s="119">
        <v>4</v>
      </c>
      <c r="F45" s="120"/>
      <c r="G45" s="120"/>
      <c r="H45" s="119"/>
      <c r="I45" s="119"/>
      <c r="J45" s="122"/>
      <c r="K45" s="122"/>
      <c r="L45" s="119"/>
      <c r="M45" s="119"/>
      <c r="N45" s="122"/>
      <c r="O45" s="122"/>
      <c r="P45" s="83">
        <f t="shared" si="2"/>
        <v>4</v>
      </c>
      <c r="Q45" s="79"/>
      <c r="R45" s="118">
        <f>SUM(P45-Q45)</f>
        <v>4</v>
      </c>
    </row>
    <row r="46" spans="1:19" ht="15.75">
      <c r="A46" s="207" t="s">
        <v>291</v>
      </c>
      <c r="B46" s="207" t="s">
        <v>55</v>
      </c>
      <c r="C46" s="200" t="s">
        <v>260</v>
      </c>
      <c r="D46" s="121"/>
      <c r="E46" s="121"/>
      <c r="F46" s="122"/>
      <c r="G46" s="122"/>
      <c r="H46" s="121"/>
      <c r="I46" s="121"/>
      <c r="J46" s="122"/>
      <c r="K46" s="122"/>
      <c r="L46" s="121"/>
      <c r="M46" s="121"/>
      <c r="N46" s="122"/>
      <c r="O46" s="122"/>
      <c r="P46" s="83">
        <f t="shared" si="2"/>
        <v>0</v>
      </c>
      <c r="Q46" s="136"/>
      <c r="R46" s="83">
        <f>SUM(P46)</f>
        <v>0</v>
      </c>
      <c r="S46" s="201" t="s">
        <v>335</v>
      </c>
    </row>
    <row r="47" spans="1:19" ht="15.75">
      <c r="A47" s="207" t="s">
        <v>292</v>
      </c>
      <c r="B47" s="207" t="s">
        <v>293</v>
      </c>
      <c r="C47" s="200" t="s">
        <v>159</v>
      </c>
      <c r="D47" s="121"/>
      <c r="E47" s="121"/>
      <c r="F47" s="122"/>
      <c r="G47" s="122"/>
      <c r="H47" s="121"/>
      <c r="I47" s="121"/>
      <c r="J47" s="122"/>
      <c r="K47" s="122"/>
      <c r="L47" s="121"/>
      <c r="M47" s="121"/>
      <c r="N47" s="122"/>
      <c r="O47" s="122"/>
      <c r="P47" s="83">
        <f t="shared" si="2"/>
        <v>0</v>
      </c>
      <c r="Q47" s="136"/>
      <c r="R47" s="83">
        <f>SUM(P47)</f>
        <v>0</v>
      </c>
      <c r="S47" s="201" t="s">
        <v>335</v>
      </c>
    </row>
    <row r="48" spans="1:19" ht="15.75">
      <c r="A48" s="199" t="s">
        <v>52</v>
      </c>
      <c r="B48" s="199" t="s">
        <v>53</v>
      </c>
      <c r="C48" s="199" t="s">
        <v>28</v>
      </c>
      <c r="D48" s="119"/>
      <c r="E48" s="119"/>
      <c r="F48" s="120"/>
      <c r="G48" s="120"/>
      <c r="H48" s="119"/>
      <c r="I48" s="119"/>
      <c r="J48" s="122"/>
      <c r="K48" s="122"/>
      <c r="L48" s="119"/>
      <c r="M48" s="119"/>
      <c r="N48" s="122"/>
      <c r="O48" s="122"/>
      <c r="P48" s="83">
        <f t="shared" si="2"/>
        <v>0</v>
      </c>
      <c r="Q48" s="79"/>
      <c r="R48" s="118">
        <f>SUM(P48-Q48)</f>
        <v>0</v>
      </c>
      <c r="S48" s="201" t="s">
        <v>335</v>
      </c>
    </row>
    <row r="49" spans="1:19" ht="15.75">
      <c r="A49" s="101" t="s">
        <v>48</v>
      </c>
      <c r="B49" s="85" t="s">
        <v>69</v>
      </c>
      <c r="C49" s="101" t="s">
        <v>260</v>
      </c>
      <c r="D49" s="121"/>
      <c r="E49" s="121"/>
      <c r="F49" s="122"/>
      <c r="G49" s="122"/>
      <c r="H49" s="121"/>
      <c r="I49" s="121"/>
      <c r="J49" s="122"/>
      <c r="K49" s="122"/>
      <c r="L49" s="121"/>
      <c r="M49" s="121"/>
      <c r="N49" s="122"/>
      <c r="O49" s="122"/>
      <c r="P49" s="83">
        <f t="shared" si="2"/>
        <v>0</v>
      </c>
      <c r="Q49" s="112"/>
      <c r="R49" s="83">
        <f>SUM(P49)</f>
        <v>0</v>
      </c>
    </row>
    <row r="50" spans="1:19" ht="15.75">
      <c r="A50" s="180"/>
      <c r="B50" s="180"/>
      <c r="C50" s="182"/>
      <c r="D50" s="91"/>
      <c r="E50" s="91"/>
      <c r="F50" s="91"/>
      <c r="G50" s="91"/>
      <c r="H50" s="91"/>
      <c r="I50" s="91"/>
      <c r="J50" s="92"/>
      <c r="K50" s="92"/>
      <c r="L50" s="91"/>
      <c r="M50" s="91"/>
      <c r="N50" s="92"/>
      <c r="O50" s="92"/>
      <c r="P50" s="92"/>
      <c r="Q50" s="90"/>
      <c r="R50" s="150"/>
    </row>
    <row r="51" spans="1:19" ht="15.75">
      <c r="A51" s="137"/>
      <c r="B51" s="137"/>
      <c r="C51" s="137"/>
      <c r="D51" s="137"/>
      <c r="E51" s="137"/>
      <c r="F51" s="137"/>
      <c r="G51" s="137"/>
      <c r="H51" s="137"/>
      <c r="I51" s="137"/>
      <c r="J51" s="137"/>
      <c r="K51" s="137"/>
      <c r="L51" s="137"/>
      <c r="M51" s="137"/>
      <c r="N51" s="137"/>
      <c r="O51" s="137"/>
      <c r="P51" s="137"/>
      <c r="Q51" s="137"/>
      <c r="R51" s="137"/>
    </row>
    <row r="52" spans="1:19">
      <c r="A52" s="106"/>
      <c r="B52" s="106"/>
      <c r="C52" s="106"/>
      <c r="D52" s="106"/>
      <c r="E52" s="106"/>
      <c r="F52" s="106"/>
      <c r="G52" s="106"/>
      <c r="H52" s="106"/>
      <c r="I52" s="106"/>
      <c r="J52" s="106"/>
      <c r="K52" s="106"/>
      <c r="L52" s="106"/>
      <c r="M52" s="106"/>
      <c r="N52" s="106"/>
      <c r="O52" s="106"/>
      <c r="P52" s="106"/>
      <c r="Q52" s="106"/>
      <c r="R52" s="106"/>
    </row>
    <row r="53" spans="1:19" ht="23.25" customHeight="1">
      <c r="A53" s="243" t="s">
        <v>196</v>
      </c>
      <c r="B53" s="244"/>
      <c r="C53" s="244"/>
      <c r="D53" s="244"/>
      <c r="E53" s="244"/>
      <c r="F53" s="244"/>
      <c r="G53" s="244"/>
      <c r="H53" s="244"/>
      <c r="I53" s="244"/>
      <c r="J53" s="244"/>
      <c r="K53" s="244"/>
      <c r="L53" s="244"/>
      <c r="M53" s="244"/>
      <c r="N53" s="244"/>
      <c r="O53" s="244"/>
      <c r="P53" s="244"/>
      <c r="Q53" s="244"/>
      <c r="R53" s="244"/>
    </row>
    <row r="54" spans="1:19" ht="24" customHeight="1">
      <c r="A54" s="243"/>
      <c r="B54" s="244"/>
      <c r="C54" s="244"/>
      <c r="D54" s="244"/>
      <c r="E54" s="244"/>
      <c r="F54" s="244"/>
      <c r="G54" s="244"/>
      <c r="H54" s="244"/>
      <c r="I54" s="244"/>
      <c r="J54" s="244"/>
      <c r="K54" s="244"/>
      <c r="L54" s="244"/>
      <c r="M54" s="244"/>
      <c r="N54" s="244"/>
      <c r="O54" s="244"/>
      <c r="P54" s="244"/>
      <c r="Q54" s="244"/>
      <c r="R54" s="244"/>
    </row>
    <row r="55" spans="1:19" ht="15.75">
      <c r="A55" s="259" t="s">
        <v>284</v>
      </c>
      <c r="B55" s="285"/>
      <c r="C55" s="260"/>
      <c r="D55" s="247" t="s">
        <v>7</v>
      </c>
      <c r="E55" s="248"/>
      <c r="F55" s="249" t="s">
        <v>8</v>
      </c>
      <c r="G55" s="250"/>
      <c r="H55" s="247" t="s">
        <v>270</v>
      </c>
      <c r="I55" s="248"/>
      <c r="J55" s="249" t="s">
        <v>9</v>
      </c>
      <c r="K55" s="250"/>
      <c r="L55" s="247" t="s">
        <v>10</v>
      </c>
      <c r="M55" s="248"/>
      <c r="N55" s="249" t="s">
        <v>197</v>
      </c>
      <c r="O55" s="250"/>
      <c r="P55" s="251" t="s">
        <v>280</v>
      </c>
      <c r="Q55" s="252"/>
      <c r="R55" s="253"/>
    </row>
    <row r="56" spans="1:19" ht="16.5" thickBot="1">
      <c r="A56" s="109" t="s">
        <v>199</v>
      </c>
      <c r="B56" s="110" t="s">
        <v>198</v>
      </c>
      <c r="C56" s="111" t="s">
        <v>3</v>
      </c>
      <c r="D56" s="132" t="s">
        <v>0</v>
      </c>
      <c r="E56" s="132" t="s">
        <v>1</v>
      </c>
      <c r="F56" s="133" t="s">
        <v>0</v>
      </c>
      <c r="G56" s="133" t="s">
        <v>1</v>
      </c>
      <c r="H56" s="132" t="s">
        <v>0</v>
      </c>
      <c r="I56" s="132" t="s">
        <v>1</v>
      </c>
      <c r="J56" s="134" t="s">
        <v>0</v>
      </c>
      <c r="K56" s="134" t="s">
        <v>1</v>
      </c>
      <c r="L56" s="135" t="s">
        <v>0</v>
      </c>
      <c r="M56" s="135" t="s">
        <v>1</v>
      </c>
      <c r="N56" s="134" t="s">
        <v>0</v>
      </c>
      <c r="O56" s="134" t="s">
        <v>1</v>
      </c>
      <c r="P56" s="99" t="s">
        <v>4</v>
      </c>
      <c r="Q56" s="131" t="s">
        <v>289</v>
      </c>
      <c r="R56" s="100" t="s">
        <v>6</v>
      </c>
    </row>
    <row r="57" spans="1:19" ht="15.75">
      <c r="A57" s="113" t="s">
        <v>25</v>
      </c>
      <c r="B57" s="113" t="s">
        <v>26</v>
      </c>
      <c r="C57" s="113" t="s">
        <v>28</v>
      </c>
      <c r="D57" s="114">
        <v>6</v>
      </c>
      <c r="E57" s="114">
        <v>7</v>
      </c>
      <c r="F57" s="115">
        <v>2</v>
      </c>
      <c r="G57" s="115">
        <v>11</v>
      </c>
      <c r="H57" s="114">
        <v>2</v>
      </c>
      <c r="I57" s="114">
        <v>11</v>
      </c>
      <c r="J57" s="116">
        <v>5</v>
      </c>
      <c r="K57" s="116">
        <v>8</v>
      </c>
      <c r="L57" s="114"/>
      <c r="M57" s="114"/>
      <c r="N57" s="116"/>
      <c r="O57" s="116"/>
      <c r="P57" s="83">
        <f>E57+G57+I57+K57+M57+O57</f>
        <v>37</v>
      </c>
      <c r="Q57" s="117"/>
      <c r="R57" s="118">
        <f>SUM(P57-Q57)</f>
        <v>37</v>
      </c>
    </row>
    <row r="58" spans="1:19" ht="15.75">
      <c r="A58" s="101" t="s">
        <v>13</v>
      </c>
      <c r="B58" s="101" t="s">
        <v>14</v>
      </c>
      <c r="C58" s="101" t="s">
        <v>27</v>
      </c>
      <c r="D58" s="119"/>
      <c r="E58" s="119"/>
      <c r="F58" s="120">
        <v>5</v>
      </c>
      <c r="G58" s="120">
        <v>8</v>
      </c>
      <c r="H58" s="119">
        <v>3</v>
      </c>
      <c r="I58" s="119">
        <v>10</v>
      </c>
      <c r="J58" s="120"/>
      <c r="K58" s="120"/>
      <c r="L58" s="119">
        <v>2</v>
      </c>
      <c r="M58" s="119">
        <v>11</v>
      </c>
      <c r="N58" s="120"/>
      <c r="O58" s="120"/>
      <c r="P58" s="83">
        <f>E58+G58+I58+K58+M58+O58</f>
        <v>29</v>
      </c>
      <c r="Q58" s="79"/>
      <c r="R58" s="118">
        <f>SUM(P58-Q58)</f>
        <v>29</v>
      </c>
    </row>
    <row r="59" spans="1:19" ht="15.75">
      <c r="A59" s="101" t="s">
        <v>11</v>
      </c>
      <c r="B59" s="101" t="s">
        <v>12</v>
      </c>
      <c r="C59" s="84" t="s">
        <v>259</v>
      </c>
      <c r="D59" s="121">
        <v>1</v>
      </c>
      <c r="E59" s="121">
        <v>13</v>
      </c>
      <c r="F59" s="122">
        <v>1</v>
      </c>
      <c r="G59" s="122">
        <v>13</v>
      </c>
      <c r="H59" s="121"/>
      <c r="I59" s="121"/>
      <c r="J59" s="122"/>
      <c r="K59" s="122"/>
      <c r="L59" s="121"/>
      <c r="M59" s="121"/>
      <c r="N59" s="122"/>
      <c r="O59" s="122"/>
      <c r="P59" s="83">
        <f>E59+G59+I59+K59+M59+O59</f>
        <v>26</v>
      </c>
      <c r="Q59" s="87"/>
      <c r="R59" s="118">
        <f>SUM(P59-Q59)</f>
        <v>26</v>
      </c>
    </row>
    <row r="60" spans="1:19" ht="15.75">
      <c r="A60" s="101" t="s">
        <v>30</v>
      </c>
      <c r="B60" s="101" t="s">
        <v>31</v>
      </c>
      <c r="C60" s="101" t="s">
        <v>27</v>
      </c>
      <c r="D60" s="119"/>
      <c r="E60" s="119"/>
      <c r="F60" s="120"/>
      <c r="G60" s="120"/>
      <c r="H60" s="119"/>
      <c r="I60" s="119"/>
      <c r="J60" s="120">
        <v>1</v>
      </c>
      <c r="K60" s="120">
        <v>13</v>
      </c>
      <c r="L60" s="119">
        <v>1</v>
      </c>
      <c r="M60" s="119">
        <v>13</v>
      </c>
      <c r="N60" s="123"/>
      <c r="O60" s="123"/>
      <c r="P60" s="83">
        <f>E60+G60+I60+K60+M60+O60</f>
        <v>26</v>
      </c>
      <c r="Q60" s="79"/>
      <c r="R60" s="118">
        <f>SUM(P60-Q60)</f>
        <v>26</v>
      </c>
      <c r="S60" s="16"/>
    </row>
    <row r="61" spans="1:19" ht="15.75">
      <c r="A61" s="101" t="s">
        <v>19</v>
      </c>
      <c r="B61" s="101" t="s">
        <v>20</v>
      </c>
      <c r="C61" s="101" t="s">
        <v>28</v>
      </c>
      <c r="D61" s="119">
        <v>2</v>
      </c>
      <c r="E61" s="119">
        <v>11</v>
      </c>
      <c r="F61" s="120">
        <v>7</v>
      </c>
      <c r="G61" s="120">
        <v>6</v>
      </c>
      <c r="H61" s="119">
        <v>8</v>
      </c>
      <c r="I61" s="119">
        <v>5</v>
      </c>
      <c r="J61" s="122">
        <v>9</v>
      </c>
      <c r="K61" s="122">
        <v>4</v>
      </c>
      <c r="L61" s="119"/>
      <c r="M61" s="119"/>
      <c r="N61" s="122"/>
      <c r="O61" s="122"/>
      <c r="P61" s="83">
        <f>E61+G61+I61+K61+M61+O61</f>
        <v>26</v>
      </c>
      <c r="Q61" s="79"/>
      <c r="R61" s="118">
        <f>SUM(P61-Q61)</f>
        <v>26</v>
      </c>
      <c r="S61" s="16"/>
    </row>
    <row r="62" spans="1:19" ht="15.75">
      <c r="A62" s="84" t="s">
        <v>34</v>
      </c>
      <c r="B62" s="84" t="s">
        <v>35</v>
      </c>
      <c r="C62" s="84" t="s">
        <v>36</v>
      </c>
      <c r="D62" s="119">
        <v>3</v>
      </c>
      <c r="E62" s="119">
        <v>10</v>
      </c>
      <c r="F62" s="120"/>
      <c r="G62" s="120"/>
      <c r="H62" s="119">
        <v>1</v>
      </c>
      <c r="I62" s="119">
        <v>13</v>
      </c>
      <c r="J62" s="120"/>
      <c r="K62" s="120"/>
      <c r="L62" s="119"/>
      <c r="M62" s="119"/>
      <c r="N62" s="123"/>
      <c r="O62" s="123"/>
      <c r="P62" s="83">
        <f>E62+G62+I62+K62+M62+O62</f>
        <v>23</v>
      </c>
      <c r="Q62" s="79"/>
      <c r="R62" s="118">
        <f>SUM(P62-Q62)</f>
        <v>23</v>
      </c>
      <c r="S62" s="16"/>
    </row>
    <row r="63" spans="1:19" ht="15.75">
      <c r="A63" s="85" t="s">
        <v>133</v>
      </c>
      <c r="B63" s="85" t="s">
        <v>47</v>
      </c>
      <c r="C63" s="84" t="s">
        <v>29</v>
      </c>
      <c r="D63" s="119"/>
      <c r="E63" s="119"/>
      <c r="F63" s="120"/>
      <c r="G63" s="120"/>
      <c r="H63" s="119">
        <v>5</v>
      </c>
      <c r="I63" s="119">
        <v>8</v>
      </c>
      <c r="J63" s="122">
        <v>6</v>
      </c>
      <c r="K63" s="122">
        <v>7</v>
      </c>
      <c r="L63" s="119">
        <v>5</v>
      </c>
      <c r="M63" s="119">
        <v>8</v>
      </c>
      <c r="N63" s="122"/>
      <c r="O63" s="122"/>
      <c r="P63" s="83">
        <f>E63+G63+I63+K63+M63+O63</f>
        <v>23</v>
      </c>
      <c r="Q63" s="79"/>
      <c r="R63" s="118">
        <f>SUM(P63-Q63)</f>
        <v>23</v>
      </c>
      <c r="S63" s="16"/>
    </row>
    <row r="64" spans="1:19" ht="15.75">
      <c r="A64" s="85" t="s">
        <v>134</v>
      </c>
      <c r="B64" s="85" t="s">
        <v>330</v>
      </c>
      <c r="C64" s="84" t="s">
        <v>29</v>
      </c>
      <c r="D64" s="119"/>
      <c r="E64" s="119"/>
      <c r="F64" s="120"/>
      <c r="G64" s="120"/>
      <c r="H64" s="119">
        <v>8</v>
      </c>
      <c r="I64" s="119">
        <v>5</v>
      </c>
      <c r="J64" s="122">
        <v>7</v>
      </c>
      <c r="K64" s="122">
        <v>6</v>
      </c>
      <c r="L64" s="119">
        <v>3</v>
      </c>
      <c r="M64" s="119">
        <v>10</v>
      </c>
      <c r="N64" s="122"/>
      <c r="O64" s="122"/>
      <c r="P64" s="83">
        <f>E64+G64+I64+K64+M64+O64</f>
        <v>21</v>
      </c>
      <c r="Q64" s="79"/>
      <c r="R64" s="118">
        <f>SUM(P64-Q64)</f>
        <v>21</v>
      </c>
      <c r="S64" s="16"/>
    </row>
    <row r="65" spans="1:19" ht="15.75">
      <c r="A65" s="103" t="s">
        <v>32</v>
      </c>
      <c r="B65" s="103" t="s">
        <v>33</v>
      </c>
      <c r="C65" s="124" t="s">
        <v>27</v>
      </c>
      <c r="D65" s="119"/>
      <c r="E65" s="119"/>
      <c r="F65" s="120"/>
      <c r="G65" s="120"/>
      <c r="H65" s="119"/>
      <c r="I65" s="119"/>
      <c r="J65" s="122">
        <v>3</v>
      </c>
      <c r="K65" s="122">
        <v>10</v>
      </c>
      <c r="L65" s="119">
        <v>4</v>
      </c>
      <c r="M65" s="119">
        <v>9</v>
      </c>
      <c r="N65" s="122"/>
      <c r="O65" s="122"/>
      <c r="P65" s="83">
        <f>E65+G65+I65+K65+M65+O65</f>
        <v>19</v>
      </c>
      <c r="Q65" s="79"/>
      <c r="R65" s="118">
        <f>SUM(P65-Q65)</f>
        <v>19</v>
      </c>
      <c r="S65" s="16"/>
    </row>
    <row r="66" spans="1:19" ht="15.75">
      <c r="A66" s="84" t="s">
        <v>132</v>
      </c>
      <c r="B66" s="84" t="s">
        <v>131</v>
      </c>
      <c r="C66" s="84" t="s">
        <v>28</v>
      </c>
      <c r="D66" s="119"/>
      <c r="E66" s="119"/>
      <c r="F66" s="120"/>
      <c r="G66" s="120"/>
      <c r="H66" s="119">
        <v>5</v>
      </c>
      <c r="I66" s="119">
        <v>8</v>
      </c>
      <c r="J66" s="122">
        <v>2</v>
      </c>
      <c r="K66" s="122">
        <v>11</v>
      </c>
      <c r="L66" s="119"/>
      <c r="M66" s="119"/>
      <c r="N66" s="122"/>
      <c r="O66" s="122"/>
      <c r="P66" s="83">
        <f>E66+G66+I66+K66+M66+O66</f>
        <v>19</v>
      </c>
      <c r="Q66" s="79"/>
      <c r="R66" s="118">
        <f>SUM(P66-Q66)</f>
        <v>19</v>
      </c>
      <c r="S66" s="16"/>
    </row>
    <row r="67" spans="1:19" ht="15.75">
      <c r="A67" s="101" t="s">
        <v>23</v>
      </c>
      <c r="B67" s="101" t="s">
        <v>24</v>
      </c>
      <c r="C67" s="101" t="s">
        <v>28</v>
      </c>
      <c r="D67" s="119">
        <v>4</v>
      </c>
      <c r="E67" s="119">
        <v>9</v>
      </c>
      <c r="F67" s="120">
        <v>6</v>
      </c>
      <c r="G67" s="120">
        <v>7</v>
      </c>
      <c r="H67" s="119">
        <v>11</v>
      </c>
      <c r="I67" s="119">
        <v>2</v>
      </c>
      <c r="J67" s="120"/>
      <c r="K67" s="120"/>
      <c r="L67" s="119"/>
      <c r="M67" s="119"/>
      <c r="N67" s="123"/>
      <c r="O67" s="123"/>
      <c r="P67" s="83">
        <f>E67+G67+I67+K67+M67+O67</f>
        <v>18</v>
      </c>
      <c r="Q67" s="79"/>
      <c r="R67" s="118">
        <f>SUM(P67-Q67)</f>
        <v>18</v>
      </c>
      <c r="S67" s="16"/>
    </row>
    <row r="68" spans="1:19" ht="15.75">
      <c r="A68" s="85" t="s">
        <v>52</v>
      </c>
      <c r="B68" s="85" t="s">
        <v>53</v>
      </c>
      <c r="C68" s="84" t="s">
        <v>28</v>
      </c>
      <c r="D68" s="119"/>
      <c r="E68" s="119"/>
      <c r="F68" s="120"/>
      <c r="G68" s="120"/>
      <c r="H68" s="119">
        <v>5</v>
      </c>
      <c r="I68" s="119">
        <v>8</v>
      </c>
      <c r="J68" s="122">
        <v>4</v>
      </c>
      <c r="K68" s="122">
        <v>9</v>
      </c>
      <c r="L68" s="119"/>
      <c r="M68" s="119"/>
      <c r="N68" s="122"/>
      <c r="O68" s="122"/>
      <c r="P68" s="83">
        <f>E68+G68+I68+K68+M68+O68</f>
        <v>17</v>
      </c>
      <c r="Q68" s="79"/>
      <c r="R68" s="118">
        <f>SUM(P68-Q68)</f>
        <v>17</v>
      </c>
      <c r="S68" s="16"/>
    </row>
    <row r="69" spans="1:19" ht="15.75">
      <c r="A69" s="85" t="s">
        <v>59</v>
      </c>
      <c r="B69" s="85" t="s">
        <v>60</v>
      </c>
      <c r="C69" s="84" t="s">
        <v>112</v>
      </c>
      <c r="D69" s="119"/>
      <c r="E69" s="119"/>
      <c r="F69" s="120"/>
      <c r="G69" s="120"/>
      <c r="H69" s="119">
        <v>10</v>
      </c>
      <c r="I69" s="119">
        <v>3</v>
      </c>
      <c r="J69" s="122">
        <v>9</v>
      </c>
      <c r="K69" s="122">
        <v>4</v>
      </c>
      <c r="L69" s="119">
        <v>5</v>
      </c>
      <c r="M69" s="119">
        <v>8</v>
      </c>
      <c r="N69" s="122"/>
      <c r="O69" s="122"/>
      <c r="P69" s="83">
        <f>E69+G69+I69+K69+M69+O69</f>
        <v>15</v>
      </c>
      <c r="Q69" s="79"/>
      <c r="R69" s="118">
        <f>SUM(P69-Q69)</f>
        <v>15</v>
      </c>
      <c r="S69" s="16"/>
    </row>
    <row r="70" spans="1:19" ht="15.75">
      <c r="A70" s="101" t="s">
        <v>21</v>
      </c>
      <c r="B70" s="101" t="s">
        <v>22</v>
      </c>
      <c r="C70" s="101" t="s">
        <v>28</v>
      </c>
      <c r="D70" s="119">
        <v>8</v>
      </c>
      <c r="E70" s="119">
        <v>5</v>
      </c>
      <c r="F70" s="120">
        <v>8</v>
      </c>
      <c r="G70" s="120">
        <v>5</v>
      </c>
      <c r="H70" s="119"/>
      <c r="I70" s="119"/>
      <c r="J70" s="122"/>
      <c r="K70" s="122"/>
      <c r="L70" s="119"/>
      <c r="M70" s="119"/>
      <c r="N70" s="122"/>
      <c r="O70" s="122"/>
      <c r="P70" s="83">
        <f>E70+G70+I70+K70+M70+O70</f>
        <v>10</v>
      </c>
      <c r="Q70" s="79"/>
      <c r="R70" s="118">
        <f>SUM(P70-Q70)</f>
        <v>10</v>
      </c>
      <c r="S70" s="16"/>
    </row>
    <row r="71" spans="1:19" ht="15.75">
      <c r="A71" s="101" t="s">
        <v>17</v>
      </c>
      <c r="B71" s="101" t="s">
        <v>18</v>
      </c>
      <c r="C71" s="101" t="s">
        <v>28</v>
      </c>
      <c r="D71" s="119"/>
      <c r="E71" s="119"/>
      <c r="F71" s="120">
        <v>3</v>
      </c>
      <c r="G71" s="120">
        <v>10</v>
      </c>
      <c r="H71" s="119"/>
      <c r="I71" s="119"/>
      <c r="J71" s="120"/>
      <c r="K71" s="120"/>
      <c r="L71" s="119"/>
      <c r="M71" s="119"/>
      <c r="N71" s="120"/>
      <c r="O71" s="120"/>
      <c r="P71" s="83">
        <f>E71+G71+I71+K71+M71+O71</f>
        <v>10</v>
      </c>
      <c r="Q71" s="79"/>
      <c r="R71" s="118">
        <f>SUM(P71-Q71)</f>
        <v>10</v>
      </c>
      <c r="S71" s="16"/>
    </row>
    <row r="72" spans="1:19" ht="15.75">
      <c r="A72" s="101" t="s">
        <v>15</v>
      </c>
      <c r="B72" s="101" t="s">
        <v>16</v>
      </c>
      <c r="C72" s="101" t="s">
        <v>29</v>
      </c>
      <c r="D72" s="119"/>
      <c r="E72" s="119"/>
      <c r="F72" s="120">
        <v>4</v>
      </c>
      <c r="G72" s="120">
        <v>9</v>
      </c>
      <c r="H72" s="119"/>
      <c r="I72" s="119"/>
      <c r="J72" s="120"/>
      <c r="K72" s="120"/>
      <c r="L72" s="119"/>
      <c r="M72" s="119"/>
      <c r="N72" s="120"/>
      <c r="O72" s="120"/>
      <c r="P72" s="83">
        <f>E72+G72+I72+K72+M72+O72</f>
        <v>9</v>
      </c>
      <c r="Q72" s="79"/>
      <c r="R72" s="118">
        <f>SUM(P72-Q72)</f>
        <v>9</v>
      </c>
      <c r="S72" s="16"/>
    </row>
    <row r="73" spans="1:19" ht="15.75">
      <c r="A73" s="84" t="s">
        <v>129</v>
      </c>
      <c r="B73" s="84" t="s">
        <v>47</v>
      </c>
      <c r="C73" s="84" t="s">
        <v>130</v>
      </c>
      <c r="D73" s="119"/>
      <c r="E73" s="119"/>
      <c r="F73" s="120"/>
      <c r="G73" s="120"/>
      <c r="H73" s="119">
        <v>4</v>
      </c>
      <c r="I73" s="119">
        <v>9</v>
      </c>
      <c r="J73" s="120"/>
      <c r="K73" s="120"/>
      <c r="L73" s="119"/>
      <c r="M73" s="119"/>
      <c r="N73" s="123"/>
      <c r="O73" s="123"/>
      <c r="P73" s="83">
        <f>E73+G73+I73+K73+M73+O73</f>
        <v>9</v>
      </c>
      <c r="Q73" s="79"/>
      <c r="R73" s="118">
        <f>SUM(P73-Q73)</f>
        <v>9</v>
      </c>
      <c r="S73" s="16"/>
    </row>
    <row r="74" spans="1:19" ht="15.75">
      <c r="A74" s="84" t="s">
        <v>37</v>
      </c>
      <c r="B74" s="84" t="s">
        <v>38</v>
      </c>
      <c r="C74" s="84" t="s">
        <v>36</v>
      </c>
      <c r="D74" s="119">
        <v>5</v>
      </c>
      <c r="E74" s="119">
        <v>8</v>
      </c>
      <c r="F74" s="120"/>
      <c r="G74" s="120"/>
      <c r="H74" s="119"/>
      <c r="I74" s="119"/>
      <c r="J74" s="122"/>
      <c r="K74" s="122"/>
      <c r="L74" s="119"/>
      <c r="M74" s="119"/>
      <c r="N74" s="122"/>
      <c r="O74" s="122"/>
      <c r="P74" s="83">
        <f>E74+G74+I74+K74+M74+O74</f>
        <v>8</v>
      </c>
      <c r="Q74" s="79"/>
      <c r="R74" s="118">
        <f>SUM(P74-Q74)</f>
        <v>8</v>
      </c>
    </row>
    <row r="75" spans="1:19" ht="15.75">
      <c r="A75" s="85" t="s">
        <v>319</v>
      </c>
      <c r="B75" s="85" t="s">
        <v>57</v>
      </c>
      <c r="C75" s="125" t="s">
        <v>27</v>
      </c>
      <c r="D75" s="119"/>
      <c r="E75" s="119"/>
      <c r="F75" s="120"/>
      <c r="G75" s="120"/>
      <c r="H75" s="119"/>
      <c r="I75" s="119"/>
      <c r="J75" s="122"/>
      <c r="K75" s="122"/>
      <c r="L75" s="119">
        <v>5</v>
      </c>
      <c r="M75" s="119">
        <v>8</v>
      </c>
      <c r="N75" s="122"/>
      <c r="O75" s="122"/>
      <c r="P75" s="83">
        <f>E75+G75+I75+K75+M75+O75</f>
        <v>8</v>
      </c>
      <c r="Q75" s="79"/>
      <c r="R75" s="118">
        <f>SUM(P75-Q75)</f>
        <v>8</v>
      </c>
    </row>
    <row r="76" spans="1:19" ht="15.75">
      <c r="A76" s="85" t="s">
        <v>190</v>
      </c>
      <c r="B76" s="85" t="s">
        <v>191</v>
      </c>
      <c r="C76" s="84" t="s">
        <v>29</v>
      </c>
      <c r="D76" s="119"/>
      <c r="E76" s="119"/>
      <c r="F76" s="120"/>
      <c r="G76" s="120"/>
      <c r="H76" s="119"/>
      <c r="I76" s="119"/>
      <c r="J76" s="122"/>
      <c r="K76" s="122"/>
      <c r="L76" s="119">
        <v>5</v>
      </c>
      <c r="M76" s="119">
        <v>8</v>
      </c>
      <c r="N76" s="122"/>
      <c r="O76" s="122"/>
      <c r="P76" s="83">
        <f>E76+G76+I76+K76+M76+O76</f>
        <v>8</v>
      </c>
      <c r="Q76" s="79"/>
      <c r="R76" s="118">
        <f>SUM(P76-Q76)</f>
        <v>8</v>
      </c>
    </row>
    <row r="77" spans="1:19" ht="15.75">
      <c r="A77" s="126" t="s">
        <v>285</v>
      </c>
      <c r="B77" s="126" t="s">
        <v>286</v>
      </c>
      <c r="C77" s="127" t="s">
        <v>261</v>
      </c>
      <c r="D77" s="121">
        <v>7</v>
      </c>
      <c r="E77" s="121">
        <v>6</v>
      </c>
      <c r="F77" s="123"/>
      <c r="G77" s="123"/>
      <c r="H77" s="143"/>
      <c r="I77" s="143"/>
      <c r="J77" s="123"/>
      <c r="K77" s="123"/>
      <c r="L77" s="143"/>
      <c r="M77" s="143"/>
      <c r="N77" s="123"/>
      <c r="O77" s="123"/>
      <c r="P77" s="83">
        <f>E77+G77+I77+K77+M77+O77</f>
        <v>6</v>
      </c>
      <c r="Q77" s="84"/>
      <c r="R77" s="118">
        <f>SUM(P77-Q77)</f>
        <v>6</v>
      </c>
    </row>
    <row r="78" spans="1:19" ht="15.75">
      <c r="A78" s="85" t="s">
        <v>58</v>
      </c>
      <c r="B78" s="85" t="s">
        <v>135</v>
      </c>
      <c r="C78" s="84" t="s">
        <v>28</v>
      </c>
      <c r="D78" s="119"/>
      <c r="E78" s="119"/>
      <c r="F78" s="120"/>
      <c r="G78" s="120"/>
      <c r="H78" s="119"/>
      <c r="I78" s="119"/>
      <c r="J78" s="122">
        <v>8</v>
      </c>
      <c r="K78" s="122">
        <v>5</v>
      </c>
      <c r="L78" s="119"/>
      <c r="M78" s="119"/>
      <c r="N78" s="122"/>
      <c r="O78" s="122"/>
      <c r="P78" s="83">
        <f>E78+G78+I78+K78+M78+O78</f>
        <v>5</v>
      </c>
      <c r="Q78" s="79"/>
      <c r="R78" s="118">
        <f>SUM(P78-Q78)</f>
        <v>5</v>
      </c>
    </row>
    <row r="79" spans="1:19" ht="15.75">
      <c r="A79" s="85" t="s">
        <v>136</v>
      </c>
      <c r="B79" s="85" t="s">
        <v>137</v>
      </c>
      <c r="C79" s="84" t="s">
        <v>28</v>
      </c>
      <c r="D79" s="119"/>
      <c r="E79" s="119"/>
      <c r="F79" s="120"/>
      <c r="G79" s="120"/>
      <c r="H79" s="119"/>
      <c r="I79" s="119"/>
      <c r="J79" s="122"/>
      <c r="K79" s="122"/>
      <c r="L79" s="119"/>
      <c r="M79" s="119"/>
      <c r="N79" s="122"/>
      <c r="O79" s="122"/>
      <c r="P79" s="83">
        <f>E79+G79+I79+K79+M79+O79</f>
        <v>0</v>
      </c>
      <c r="Q79" s="79"/>
      <c r="R79" s="118">
        <f>SUM(P79-Q79)</f>
        <v>0</v>
      </c>
    </row>
    <row r="80" spans="1:19" ht="15.75">
      <c r="A80" s="85" t="s">
        <v>17</v>
      </c>
      <c r="B80" s="85" t="s">
        <v>138</v>
      </c>
      <c r="C80" s="84" t="s">
        <v>28</v>
      </c>
      <c r="D80" s="119"/>
      <c r="E80" s="119"/>
      <c r="F80" s="120"/>
      <c r="G80" s="120"/>
      <c r="H80" s="119"/>
      <c r="I80" s="119"/>
      <c r="J80" s="122"/>
      <c r="K80" s="122"/>
      <c r="L80" s="119"/>
      <c r="M80" s="119"/>
      <c r="N80" s="122"/>
      <c r="O80" s="122"/>
      <c r="P80" s="83">
        <f>E80+G80+I80+K80+M80+O80</f>
        <v>0</v>
      </c>
      <c r="Q80" s="79"/>
      <c r="R80" s="118">
        <f>SUM(P80-Q80)</f>
        <v>0</v>
      </c>
    </row>
    <row r="81" spans="1:18" ht="15.75">
      <c r="A81" s="144"/>
      <c r="B81" s="144"/>
      <c r="C81" s="144"/>
      <c r="D81" s="144"/>
      <c r="E81" s="144"/>
      <c r="F81" s="144"/>
      <c r="G81" s="144"/>
      <c r="H81" s="144"/>
      <c r="I81" s="144"/>
      <c r="J81" s="144"/>
      <c r="K81" s="144"/>
      <c r="L81" s="144"/>
      <c r="M81" s="144"/>
      <c r="N81" s="144"/>
      <c r="O81" s="144"/>
      <c r="P81" s="144"/>
      <c r="Q81" s="144"/>
      <c r="R81" s="144"/>
    </row>
    <row r="82" spans="1:18" ht="15.75">
      <c r="A82" s="144"/>
      <c r="B82" s="144"/>
      <c r="C82" s="144"/>
      <c r="D82" s="144"/>
      <c r="E82" s="144"/>
      <c r="F82" s="144"/>
      <c r="G82" s="144"/>
      <c r="H82" s="144"/>
      <c r="I82" s="144"/>
      <c r="J82" s="144"/>
      <c r="K82" s="144"/>
      <c r="L82" s="144"/>
      <c r="M82" s="144"/>
      <c r="N82" s="144"/>
      <c r="O82" s="144"/>
      <c r="P82" s="144"/>
      <c r="Q82" s="144"/>
      <c r="R82" s="144"/>
    </row>
    <row r="101" spans="1:18">
      <c r="A101" s="16"/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</row>
    <row r="102" spans="1:18">
      <c r="A102" s="16"/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</row>
    <row r="103" spans="1:18">
      <c r="A103" s="16"/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</row>
    <row r="104" spans="1:18" ht="18.75">
      <c r="A104" s="19"/>
      <c r="B104" s="19"/>
      <c r="C104" s="20"/>
      <c r="D104" s="21"/>
      <c r="E104" s="21"/>
      <c r="F104" s="21"/>
      <c r="G104" s="21"/>
      <c r="H104" s="21"/>
      <c r="I104" s="21"/>
      <c r="J104" s="22"/>
      <c r="K104" s="22"/>
      <c r="L104" s="21"/>
      <c r="M104" s="21"/>
      <c r="N104" s="22"/>
      <c r="O104" s="22"/>
      <c r="P104" s="22"/>
      <c r="Q104" s="23"/>
      <c r="R104" s="22"/>
    </row>
    <row r="105" spans="1:18" ht="18.75">
      <c r="A105" s="19"/>
      <c r="B105" s="19"/>
      <c r="C105" s="20"/>
      <c r="D105" s="21"/>
      <c r="E105" s="21"/>
      <c r="F105" s="21"/>
      <c r="G105" s="21"/>
      <c r="H105" s="21"/>
      <c r="I105" s="21"/>
      <c r="J105" s="22"/>
      <c r="K105" s="22"/>
      <c r="L105" s="21"/>
      <c r="M105" s="21"/>
      <c r="N105" s="22"/>
      <c r="O105" s="22"/>
      <c r="P105" s="22"/>
      <c r="Q105" s="23"/>
      <c r="R105" s="22"/>
    </row>
    <row r="106" spans="1:18" ht="18.75">
      <c r="A106" s="19"/>
      <c r="B106" s="19"/>
      <c r="C106" s="20"/>
      <c r="D106" s="21"/>
      <c r="E106" s="21"/>
      <c r="F106" s="21"/>
      <c r="G106" s="21"/>
      <c r="H106" s="21"/>
      <c r="I106" s="21"/>
      <c r="J106" s="22"/>
      <c r="K106" s="22"/>
      <c r="L106" s="21"/>
      <c r="M106" s="21"/>
      <c r="N106" s="22"/>
      <c r="O106" s="22"/>
      <c r="P106" s="22"/>
      <c r="Q106" s="23"/>
      <c r="R106" s="22"/>
    </row>
    <row r="107" spans="1:18" ht="18.75">
      <c r="A107" s="19"/>
      <c r="B107" s="19"/>
      <c r="C107" s="20"/>
      <c r="D107" s="21"/>
      <c r="E107" s="21"/>
      <c r="F107" s="21"/>
      <c r="G107" s="21"/>
      <c r="H107" s="21"/>
      <c r="I107" s="21"/>
      <c r="J107" s="22"/>
      <c r="K107" s="22"/>
      <c r="L107" s="21"/>
      <c r="M107" s="21"/>
      <c r="N107" s="22"/>
      <c r="O107" s="22"/>
      <c r="P107" s="22"/>
      <c r="Q107" s="23"/>
      <c r="R107" s="22"/>
    </row>
    <row r="108" spans="1:18" ht="18.75">
      <c r="A108" s="16"/>
      <c r="B108" s="16"/>
      <c r="C108" s="16"/>
      <c r="D108" s="21"/>
      <c r="E108" s="21"/>
      <c r="F108" s="21"/>
      <c r="G108" s="21"/>
      <c r="H108" s="21"/>
      <c r="I108" s="21"/>
      <c r="J108" s="22"/>
      <c r="K108" s="22"/>
      <c r="L108" s="21"/>
      <c r="M108" s="21"/>
      <c r="N108" s="22"/>
      <c r="O108" s="22"/>
      <c r="P108" s="22"/>
      <c r="Q108" s="23"/>
      <c r="R108" s="22"/>
    </row>
    <row r="109" spans="1:18" ht="18.75">
      <c r="A109" s="16"/>
      <c r="B109" s="16"/>
      <c r="C109" s="16"/>
      <c r="D109" s="21"/>
      <c r="E109" s="21"/>
      <c r="F109" s="21"/>
      <c r="G109" s="21"/>
      <c r="H109" s="21"/>
      <c r="I109" s="21"/>
      <c r="J109" s="22"/>
      <c r="K109" s="22"/>
      <c r="L109" s="21"/>
      <c r="M109" s="21"/>
      <c r="N109" s="22"/>
      <c r="O109" s="22"/>
      <c r="P109" s="22"/>
      <c r="Q109" s="23"/>
      <c r="R109" s="22"/>
    </row>
    <row r="110" spans="1:18" ht="18.75">
      <c r="A110" s="16"/>
      <c r="B110" s="16"/>
      <c r="C110" s="16"/>
      <c r="D110" s="21"/>
      <c r="E110" s="21"/>
      <c r="F110" s="21"/>
      <c r="G110" s="21"/>
      <c r="H110" s="21"/>
      <c r="I110" s="21"/>
      <c r="J110" s="22"/>
      <c r="K110" s="22"/>
      <c r="L110" s="21"/>
      <c r="M110" s="21"/>
      <c r="N110" s="22"/>
      <c r="O110" s="22"/>
      <c r="P110" s="22"/>
      <c r="Q110" s="23"/>
      <c r="R110" s="22"/>
    </row>
    <row r="111" spans="1:18" ht="18.75">
      <c r="A111" s="16"/>
      <c r="B111" s="16"/>
      <c r="C111" s="16"/>
      <c r="D111" s="21"/>
      <c r="E111" s="21"/>
      <c r="F111" s="21"/>
      <c r="G111" s="21"/>
      <c r="H111" s="21"/>
      <c r="I111" s="21"/>
      <c r="J111" s="22"/>
      <c r="K111" s="22"/>
      <c r="L111" s="21"/>
      <c r="M111" s="21"/>
      <c r="N111" s="22"/>
      <c r="O111" s="22"/>
      <c r="P111" s="22"/>
      <c r="Q111" s="23"/>
      <c r="R111" s="22"/>
    </row>
    <row r="112" spans="1:18" ht="18.75">
      <c r="A112" s="16"/>
      <c r="B112" s="16"/>
      <c r="C112" s="16"/>
      <c r="D112" s="21"/>
      <c r="E112" s="21"/>
      <c r="F112" s="21"/>
      <c r="G112" s="21"/>
      <c r="H112" s="21"/>
      <c r="I112" s="21"/>
      <c r="J112" s="22"/>
      <c r="K112" s="22"/>
      <c r="L112" s="21"/>
      <c r="M112" s="21"/>
      <c r="N112" s="22"/>
      <c r="O112" s="22"/>
      <c r="P112" s="22"/>
      <c r="Q112" s="23"/>
      <c r="R112" s="22"/>
    </row>
    <row r="113" spans="1:18" ht="18.75">
      <c r="A113" s="16"/>
      <c r="B113" s="16"/>
      <c r="C113" s="16"/>
      <c r="D113" s="21"/>
      <c r="E113" s="21"/>
      <c r="F113" s="21"/>
      <c r="G113" s="21"/>
      <c r="H113" s="21"/>
      <c r="I113" s="21"/>
      <c r="J113" s="22"/>
      <c r="K113" s="22"/>
      <c r="L113" s="21"/>
      <c r="M113" s="21"/>
      <c r="N113" s="22"/>
      <c r="O113" s="22"/>
      <c r="P113" s="22"/>
      <c r="Q113" s="23"/>
      <c r="R113" s="22"/>
    </row>
    <row r="114" spans="1:18" ht="18.75">
      <c r="A114" s="16"/>
      <c r="B114" s="16"/>
      <c r="C114" s="16"/>
      <c r="D114" s="21"/>
      <c r="E114" s="21"/>
      <c r="F114" s="21"/>
      <c r="G114" s="21"/>
      <c r="H114" s="21"/>
      <c r="I114" s="21"/>
      <c r="J114" s="22"/>
      <c r="K114" s="22"/>
      <c r="L114" s="21"/>
      <c r="M114" s="21"/>
      <c r="N114" s="22"/>
      <c r="O114" s="22"/>
      <c r="P114" s="22"/>
      <c r="Q114" s="23"/>
      <c r="R114" s="22"/>
    </row>
    <row r="115" spans="1:18" ht="18.75">
      <c r="A115" s="16"/>
      <c r="B115" s="16"/>
      <c r="C115" s="16"/>
      <c r="D115" s="21"/>
      <c r="E115" s="21"/>
      <c r="F115" s="21"/>
      <c r="G115" s="21"/>
      <c r="H115" s="21"/>
      <c r="I115" s="21"/>
      <c r="J115" s="22"/>
      <c r="K115" s="22"/>
      <c r="L115" s="21"/>
      <c r="M115" s="21"/>
      <c r="N115" s="22"/>
      <c r="O115" s="22"/>
      <c r="P115" s="22"/>
      <c r="Q115" s="23"/>
      <c r="R115" s="22"/>
    </row>
    <row r="116" spans="1:18" ht="18.75">
      <c r="A116" s="16"/>
      <c r="B116" s="16"/>
      <c r="C116" s="16"/>
      <c r="D116" s="21"/>
      <c r="E116" s="21"/>
      <c r="F116" s="21"/>
      <c r="G116" s="21"/>
      <c r="H116" s="21"/>
      <c r="I116" s="21"/>
      <c r="J116" s="22"/>
      <c r="K116" s="22"/>
      <c r="L116" s="21"/>
      <c r="M116" s="21"/>
      <c r="N116" s="22"/>
      <c r="O116" s="22"/>
      <c r="P116" s="22"/>
      <c r="Q116" s="23"/>
      <c r="R116" s="22"/>
    </row>
    <row r="117" spans="1:18" ht="18.75">
      <c r="A117" s="16"/>
      <c r="B117" s="16"/>
      <c r="C117" s="16"/>
      <c r="D117" s="21"/>
      <c r="E117" s="21"/>
      <c r="F117" s="21"/>
      <c r="G117" s="21"/>
      <c r="H117" s="21"/>
      <c r="I117" s="21"/>
      <c r="J117" s="22"/>
      <c r="K117" s="22"/>
      <c r="L117" s="21"/>
      <c r="M117" s="21"/>
      <c r="N117" s="22"/>
      <c r="O117" s="22"/>
      <c r="P117" s="22"/>
      <c r="Q117" s="23"/>
      <c r="R117" s="22"/>
    </row>
    <row r="118" spans="1:18">
      <c r="A118" s="16"/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</row>
    <row r="119" spans="1:18">
      <c r="A119" s="16"/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</row>
    <row r="120" spans="1:18">
      <c r="A120" s="16"/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</row>
    <row r="121" spans="1:18">
      <c r="A121" s="16"/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</row>
    <row r="122" spans="1:18">
      <c r="A122" s="16"/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</row>
    <row r="123" spans="1:18">
      <c r="A123" s="16"/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</row>
  </sheetData>
  <sortState xmlns:xlrd2="http://schemas.microsoft.com/office/spreadsheetml/2017/richdata2" ref="A57:R80">
    <sortCondition descending="1" ref="R80"/>
  </sortState>
  <mergeCells count="27">
    <mergeCell ref="A1:R2"/>
    <mergeCell ref="P3:R3"/>
    <mergeCell ref="A24:R25"/>
    <mergeCell ref="P26:R26"/>
    <mergeCell ref="A53:R54"/>
    <mergeCell ref="N26:O26"/>
    <mergeCell ref="P55:R55"/>
    <mergeCell ref="A3:C3"/>
    <mergeCell ref="A26:C26"/>
    <mergeCell ref="A55:C55"/>
    <mergeCell ref="D3:E3"/>
    <mergeCell ref="F3:G3"/>
    <mergeCell ref="H3:I3"/>
    <mergeCell ref="J3:K3"/>
    <mergeCell ref="L3:M3"/>
    <mergeCell ref="N3:O3"/>
    <mergeCell ref="D26:E26"/>
    <mergeCell ref="F26:G26"/>
    <mergeCell ref="H26:I26"/>
    <mergeCell ref="J26:K26"/>
    <mergeCell ref="L26:M26"/>
    <mergeCell ref="N55:O55"/>
    <mergeCell ref="D55:E55"/>
    <mergeCell ref="F55:G55"/>
    <mergeCell ref="H55:I55"/>
    <mergeCell ref="J55:K55"/>
    <mergeCell ref="L55:M55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0407ded1-0cca-4a9c-a9ed-3adc42b62707">
      <Terms xmlns="http://schemas.microsoft.com/office/infopath/2007/PartnerControls"/>
    </lcf76f155ced4ddcb4097134ff3c332f>
    <TaxCatchAll xmlns="9e538389-cabc-4d4e-918a-8beb7ac0ecaa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C3AFC9C2C476C43A0EBC83FD12C3506" ma:contentTypeVersion="19" ma:contentTypeDescription="Opprett et nytt dokument." ma:contentTypeScope="" ma:versionID="a42e5b9dc252e553c14b89907e9f60bd">
  <xsd:schema xmlns:xsd="http://www.w3.org/2001/XMLSchema" xmlns:xs="http://www.w3.org/2001/XMLSchema" xmlns:p="http://schemas.microsoft.com/office/2006/metadata/properties" xmlns:ns2="0407ded1-0cca-4a9c-a9ed-3adc42b62707" xmlns:ns3="1b3efd35-8258-464b-ae98-a25615be8447" xmlns:ns4="9e538389-cabc-4d4e-918a-8beb7ac0ecaa" targetNamespace="http://schemas.microsoft.com/office/2006/metadata/properties" ma:root="true" ma:fieldsID="be266db54995030f05f66ba0312ab71b" ns2:_="" ns3:_="" ns4:_="">
    <xsd:import namespace="0407ded1-0cca-4a9c-a9ed-3adc42b62707"/>
    <xsd:import namespace="1b3efd35-8258-464b-ae98-a25615be8447"/>
    <xsd:import namespace="9e538389-cabc-4d4e-918a-8beb7ac0eca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407ded1-0cca-4a9c-a9ed-3adc42b6270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Bildemerkelapper" ma:readOnly="false" ma:fieldId="{5cf76f15-5ced-4ddc-b409-7134ff3c332f}" ma:taxonomyMulti="true" ma:sspId="7c35df68-1123-4a3a-b80a-3e4e7d44f2b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3efd35-8258-464b-ae98-a25615be8447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538389-cabc-4d4e-918a-8beb7ac0ecaa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67c4128-2572-4495-bcf5-852676397489}" ma:internalName="TaxCatchAll" ma:showField="CatchAllData" ma:web="1b3efd35-8258-464b-ae98-a25615be844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B9069E8-743B-4727-AC6F-AB21BE2A0343}">
  <ds:schemaRefs>
    <ds:schemaRef ds:uri="http://schemas.microsoft.com/office/2006/metadata/properties"/>
    <ds:schemaRef ds:uri="http://schemas.microsoft.com/office/infopath/2007/PartnerControls"/>
    <ds:schemaRef ds:uri="0407ded1-0cca-4a9c-a9ed-3adc42b62707"/>
    <ds:schemaRef ds:uri="9e538389-cabc-4d4e-918a-8beb7ac0ecaa"/>
  </ds:schemaRefs>
</ds:datastoreItem>
</file>

<file path=customXml/itemProps2.xml><?xml version="1.0" encoding="utf-8"?>
<ds:datastoreItem xmlns:ds="http://schemas.openxmlformats.org/officeDocument/2006/customXml" ds:itemID="{69603872-B703-4B7C-9A94-43C9AB72AB6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407ded1-0cca-4a9c-a9ed-3adc42b62707"/>
    <ds:schemaRef ds:uri="1b3efd35-8258-464b-ae98-a25615be8447"/>
    <ds:schemaRef ds:uri="9e538389-cabc-4d4e-918a-8beb7ac0eca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347F034-3F35-4E82-87D3-29E0AA40AF2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9</vt:i4>
      </vt:variant>
    </vt:vector>
  </HeadingPairs>
  <TitlesOfParts>
    <vt:vector size="9" baseType="lpstr">
      <vt:lpstr>PRINSIPPER UTTAK</vt:lpstr>
      <vt:lpstr>PARA</vt:lpstr>
      <vt:lpstr>HIPHOP SOLO</vt:lpstr>
      <vt:lpstr>BREAKING</vt:lpstr>
      <vt:lpstr>HIPHOP DUO</vt:lpstr>
      <vt:lpstr>HIPHOP Formasjon</vt:lpstr>
      <vt:lpstr>STREETSHOW</vt:lpstr>
      <vt:lpstr>POPPING</vt:lpstr>
      <vt:lpstr>ALLSTYLE battle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Åsmund Eggen</dc:creator>
  <cp:lastModifiedBy>Krågå, Janne</cp:lastModifiedBy>
  <dcterms:created xsi:type="dcterms:W3CDTF">2019-03-18T11:21:39Z</dcterms:created>
  <dcterms:modified xsi:type="dcterms:W3CDTF">2022-07-26T09:21:39Z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0x0101003C3AFC9C2C476C43A0EBC83FD12C3506</vt:lpwstr>
  </property>
  <property fmtid="{D5CDD505-2E9C-101B-9397-08002B2CF9AE}" pid="3" name="MediaServiceImageTags">
    <vt:lpwstr/>
  </property>
</Properties>
</file>